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305" windowWidth="15480" windowHeight="8715" firstSheet="3" activeTab="12"/>
  </bookViews>
  <sheets>
    <sheet name="ENERO" sheetId="1" r:id="rId1"/>
    <sheet name="FEBRERO" sheetId="3" r:id="rId2"/>
    <sheet name="MARZO" sheetId="5" r:id="rId3"/>
    <sheet name="ABRIL" sheetId="6" r:id="rId4"/>
    <sheet name="MAYO" sheetId="7" r:id="rId5"/>
    <sheet name="JUNIO" sheetId="16" r:id="rId6"/>
    <sheet name="JULIO" sheetId="24" r:id="rId7"/>
    <sheet name="AGOSTO" sheetId="19" r:id="rId8"/>
    <sheet name="SEPTIEMBRE" sheetId="20" r:id="rId9"/>
    <sheet name="OCTUBRE" sheetId="21" r:id="rId10"/>
    <sheet name="NOVIEMBRE" sheetId="22" r:id="rId11"/>
    <sheet name="DICIEMBRE" sheetId="23" r:id="rId12"/>
    <sheet name="Acumulado" sheetId="2" r:id="rId13"/>
  </sheets>
  <externalReferences>
    <externalReference r:id="rId14"/>
    <externalReference r:id="rId15"/>
    <externalReference r:id="rId16"/>
  </externalReferences>
  <definedNames>
    <definedName name="\a">'[1]2001'!$P$1:$Q$3</definedName>
    <definedName name="_Fill" localSheetId="3" hidden="1">#REF!</definedName>
    <definedName name="_Fill" localSheetId="12" hidden="1">#REF!</definedName>
    <definedName name="_Fill" localSheetId="7" hidden="1">#REF!</definedName>
    <definedName name="_Fill" localSheetId="11" hidden="1">#REF!</definedName>
    <definedName name="_Fill" localSheetId="1" hidden="1">#REF!</definedName>
    <definedName name="_Fill" localSheetId="6" hidden="1">#REF!</definedName>
    <definedName name="_Fill" localSheetId="5" hidden="1">#REF!</definedName>
    <definedName name="_Fill" localSheetId="2" hidden="1">#REF!</definedName>
    <definedName name="_Fill" localSheetId="4" hidden="1">#REF!</definedName>
    <definedName name="_Fill" localSheetId="10" hidden="1">#REF!</definedName>
    <definedName name="_Fill" localSheetId="9" hidden="1">#REF!</definedName>
    <definedName name="_Fill" localSheetId="8" hidden="1">#REF!</definedName>
    <definedName name="_Fill" hidden="1">#REF!</definedName>
    <definedName name="_xlnm._FilterDatabase" localSheetId="3" hidden="1">ABRIL!$B$8:$G$144</definedName>
    <definedName name="_xlnm._FilterDatabase" localSheetId="12" hidden="1">Acumulado!$B$9:$G$145</definedName>
    <definedName name="_xlnm._FilterDatabase" localSheetId="7" hidden="1">AGOSTO!$B$8:$G$144</definedName>
    <definedName name="_xlnm._FilterDatabase" localSheetId="11" hidden="1">DICIEMBRE!$B$8:$G$144</definedName>
    <definedName name="_xlnm._FilterDatabase" localSheetId="0" hidden="1">ENERO!$B$8:$G$144</definedName>
    <definedName name="_xlnm._FilterDatabase" localSheetId="1" hidden="1">FEBRERO!$B$9:$G$145</definedName>
    <definedName name="_xlnm._FilterDatabase" localSheetId="6" hidden="1">JULIO!$B$8:$G$144</definedName>
    <definedName name="_xlnm._FilterDatabase" localSheetId="5" hidden="1">JUNIO!$B$8:$G$144</definedName>
    <definedName name="_xlnm._FilterDatabase" localSheetId="2" hidden="1">MARZO!$B$8:$G$144</definedName>
    <definedName name="_xlnm._FilterDatabase" localSheetId="4" hidden="1">MAYO!$B$8:$G$144</definedName>
    <definedName name="_xlnm._FilterDatabase" localSheetId="10" hidden="1">NOVIEMBRE!$B$8:$G$144</definedName>
    <definedName name="_xlnm._FilterDatabase" localSheetId="9" hidden="1">OCTUBRE!$B$8:$G$144</definedName>
    <definedName name="_xlnm._FilterDatabase" localSheetId="8" hidden="1">SEPTIEMBRE!$B$8:$G$144</definedName>
    <definedName name="_Key1" localSheetId="3" hidden="1">[2]REDE02!#REF!</definedName>
    <definedName name="_Key1" localSheetId="12" hidden="1">[2]REDE02!#REF!</definedName>
    <definedName name="_Key1" localSheetId="7" hidden="1">[2]REDE02!#REF!</definedName>
    <definedName name="_Key1" localSheetId="11" hidden="1">[2]REDE02!#REF!</definedName>
    <definedName name="_Key1" localSheetId="1" hidden="1">[2]REDE02!#REF!</definedName>
    <definedName name="_Key1" localSheetId="6" hidden="1">[2]REDE02!#REF!</definedName>
    <definedName name="_Key1" localSheetId="5" hidden="1">[2]REDE02!#REF!</definedName>
    <definedName name="_Key1" localSheetId="2" hidden="1">[2]REDE02!#REF!</definedName>
    <definedName name="_Key1" localSheetId="4" hidden="1">[2]REDE02!#REF!</definedName>
    <definedName name="_Key1" localSheetId="10" hidden="1">[2]REDE02!#REF!</definedName>
    <definedName name="_Key1" localSheetId="9" hidden="1">[2]REDE02!#REF!</definedName>
    <definedName name="_Key1" localSheetId="8" hidden="1">[2]REDE02!#REF!</definedName>
    <definedName name="_Key1" hidden="1">[2]REDE02!#REF!</definedName>
    <definedName name="_Order1" hidden="1">255</definedName>
    <definedName name="_Sort" localSheetId="3" hidden="1">#REF!</definedName>
    <definedName name="_Sort" localSheetId="12" hidden="1">#REF!</definedName>
    <definedName name="_Sort" localSheetId="7" hidden="1">#REF!</definedName>
    <definedName name="_Sort" localSheetId="11" hidden="1">#REF!</definedName>
    <definedName name="_Sort" localSheetId="1" hidden="1">#REF!</definedName>
    <definedName name="_Sort" localSheetId="6" hidden="1">#REF!</definedName>
    <definedName name="_Sort" localSheetId="5" hidden="1">#REF!</definedName>
    <definedName name="_Sort" localSheetId="2" hidden="1">#REF!</definedName>
    <definedName name="_Sort" localSheetId="4" hidden="1">#REF!</definedName>
    <definedName name="_Sort" localSheetId="10" hidden="1">#REF!</definedName>
    <definedName name="_Sort" localSheetId="9" hidden="1">#REF!</definedName>
    <definedName name="_Sort" localSheetId="8" hidden="1">#REF!</definedName>
    <definedName name="_Sort" hidden="1">#REF!</definedName>
    <definedName name="_xlnm.Print_Area" localSheetId="3">ABRIL!$D$1:$S$145</definedName>
    <definedName name="_xlnm.Print_Area" localSheetId="12">Acumulado!$D$1:$S$145</definedName>
    <definedName name="_xlnm.Print_Area" localSheetId="7">AGOSTO!$D$1:$S$145</definedName>
    <definedName name="_xlnm.Print_Area" localSheetId="11">DICIEMBRE!$D$1:$S$145</definedName>
    <definedName name="_xlnm.Print_Area" localSheetId="0">ENERO!$D$1:$S$145</definedName>
    <definedName name="_xlnm.Print_Area" localSheetId="1">FEBRERO!$D$1:$S$145</definedName>
    <definedName name="_xlnm.Print_Area" localSheetId="6">JULIO!$D$1:$S$145</definedName>
    <definedName name="_xlnm.Print_Area" localSheetId="5">JUNIO!$D$1:$S$145</definedName>
    <definedName name="_xlnm.Print_Area" localSheetId="2">MARZO!$D$1:$S$145</definedName>
    <definedName name="_xlnm.Print_Area" localSheetId="4">MAYO!$D$1:$S$145</definedName>
    <definedName name="_xlnm.Print_Area" localSheetId="10">NOVIEMBRE!$D$1:$S$145</definedName>
    <definedName name="_xlnm.Print_Area" localSheetId="9">OCTUBRE!$D$1:$S$145</definedName>
    <definedName name="_xlnm.Print_Area" localSheetId="8">SEPTIEMBRE!$D$1:$S$145</definedName>
    <definedName name="con" localSheetId="7">#REF!</definedName>
    <definedName name="con" localSheetId="11">#REF!</definedName>
    <definedName name="con" localSheetId="6">#REF!</definedName>
    <definedName name="con" localSheetId="10">#REF!</definedName>
    <definedName name="con" localSheetId="9">#REF!</definedName>
    <definedName name="con" localSheetId="8">#REF!</definedName>
    <definedName name="con">#REF!</definedName>
    <definedName name="contador" localSheetId="3">#REF!</definedName>
    <definedName name="contador" localSheetId="12">#REF!</definedName>
    <definedName name="contador" localSheetId="7">#REF!</definedName>
    <definedName name="contador" localSheetId="11">#REF!</definedName>
    <definedName name="contador" localSheetId="1">#REF!</definedName>
    <definedName name="contador" localSheetId="6">#REF!</definedName>
    <definedName name="contador" localSheetId="5">#REF!</definedName>
    <definedName name="contador" localSheetId="2">#REF!</definedName>
    <definedName name="contador" localSheetId="4">#REF!</definedName>
    <definedName name="contador" localSheetId="10">#REF!</definedName>
    <definedName name="contador" localSheetId="9">#REF!</definedName>
    <definedName name="contador" localSheetId="8">#REF!</definedName>
    <definedName name="contador">#REF!</definedName>
    <definedName name="FSA" localSheetId="3" hidden="1">'[3]Rec. y Transf.ENERO-04'!#REF!</definedName>
    <definedName name="FSA" localSheetId="12" hidden="1">'[3]Rec. y Transf.ENERO-04'!#REF!</definedName>
    <definedName name="FSA" localSheetId="7" hidden="1">'[3]Rec. y Transf.ENERO-04'!#REF!</definedName>
    <definedName name="FSA" localSheetId="11" hidden="1">'[3]Rec. y Transf.ENERO-04'!#REF!</definedName>
    <definedName name="FSA" localSheetId="1" hidden="1">'[3]Rec. y Transf.ENERO-04'!#REF!</definedName>
    <definedName name="FSA" localSheetId="6" hidden="1">'[3]Rec. y Transf.ENERO-04'!#REF!</definedName>
    <definedName name="FSA" localSheetId="5" hidden="1">'[3]Rec. y Transf.ENERO-04'!#REF!</definedName>
    <definedName name="FSA" localSheetId="2" hidden="1">'[3]Rec. y Transf.ENERO-04'!#REF!</definedName>
    <definedName name="FSA" localSheetId="4" hidden="1">'[3]Rec. y Transf.ENERO-04'!#REF!</definedName>
    <definedName name="FSA" localSheetId="10" hidden="1">'[3]Rec. y Transf.ENERO-04'!#REF!</definedName>
    <definedName name="FSA" localSheetId="9" hidden="1">'[3]Rec. y Transf.ENERO-04'!#REF!</definedName>
    <definedName name="FSA" localSheetId="8" hidden="1">'[3]Rec. y Transf.ENERO-04'!#REF!</definedName>
    <definedName name="FSA" hidden="1">'[3]Rec. y Transf.ENERO-04'!#REF!</definedName>
    <definedName name="JULIO" localSheetId="7" hidden="1">#REF!</definedName>
    <definedName name="JULIO" localSheetId="11" hidden="1">#REF!</definedName>
    <definedName name="JULIO" localSheetId="6" hidden="1">#REF!</definedName>
    <definedName name="JULIO" localSheetId="10" hidden="1">#REF!</definedName>
    <definedName name="JULIO" localSheetId="9" hidden="1">#REF!</definedName>
    <definedName name="JULIO" localSheetId="8" hidden="1">#REF!</definedName>
    <definedName name="JULIO" hidden="1">#REF!</definedName>
    <definedName name="_xlnm.Print_Titles" localSheetId="3">ABRIL!$D:$D,ABRIL!$1:$9</definedName>
    <definedName name="_xlnm.Print_Titles" localSheetId="12">Acumulado!$D:$D,Acumulado!$1:$9</definedName>
    <definedName name="_xlnm.Print_Titles" localSheetId="7">AGOSTO!$D:$D,AGOSTO!$1:$9</definedName>
    <definedName name="_xlnm.Print_Titles" localSheetId="11">DICIEMBRE!$D:$D,DICIEMBRE!$1:$9</definedName>
    <definedName name="_xlnm.Print_Titles" localSheetId="0">ENERO!$D:$D,ENERO!$1:$9</definedName>
    <definedName name="_xlnm.Print_Titles" localSheetId="1">FEBRERO!$D:$D,FEBRERO!$1:$9</definedName>
    <definedName name="_xlnm.Print_Titles" localSheetId="6">JULIO!$D:$D,JULIO!$1:$9</definedName>
    <definedName name="_xlnm.Print_Titles" localSheetId="5">JUNIO!$D:$D,JUNIO!$1:$9</definedName>
    <definedName name="_xlnm.Print_Titles" localSheetId="2">MARZO!$D:$D,MARZO!$1:$9</definedName>
    <definedName name="_xlnm.Print_Titles" localSheetId="4">MAYO!$D:$D,MAYO!$1:$9</definedName>
    <definedName name="_xlnm.Print_Titles" localSheetId="10">NOVIEMBRE!$D:$D,NOVIEMBRE!$1:$9</definedName>
    <definedName name="_xlnm.Print_Titles" localSheetId="9">OCTUBRE!$D:$D,OCTUBRE!$1:$9</definedName>
    <definedName name="_xlnm.Print_Titles" localSheetId="8">SEPTIEMBRE!$D:$D,SEPTIEMBRE!$1:$9</definedName>
  </definedNames>
  <calcPr calcId="144525"/>
</workbook>
</file>

<file path=xl/calcChain.xml><?xml version="1.0" encoding="utf-8"?>
<calcChain xmlns="http://schemas.openxmlformats.org/spreadsheetml/2006/main">
  <c r="S144" i="23" l="1"/>
  <c r="R145" i="23"/>
  <c r="S11" i="22" l="1"/>
  <c r="S12" i="22"/>
  <c r="S13" i="22"/>
  <c r="S14" i="22"/>
  <c r="S15" i="22"/>
  <c r="S16" i="22"/>
  <c r="S17" i="22"/>
  <c r="S18" i="22"/>
  <c r="S19" i="22"/>
  <c r="S20" i="22"/>
  <c r="S21" i="22"/>
  <c r="S22" i="22"/>
  <c r="S23" i="22"/>
  <c r="S24" i="22"/>
  <c r="S25" i="22"/>
  <c r="S26" i="22"/>
  <c r="S27" i="22"/>
  <c r="S28" i="22"/>
  <c r="S29" i="22"/>
  <c r="S30" i="22"/>
  <c r="S31" i="22"/>
  <c r="S32" i="22"/>
  <c r="S33" i="22"/>
  <c r="S34" i="22"/>
  <c r="S35" i="22"/>
  <c r="S36" i="22"/>
  <c r="S37" i="22"/>
  <c r="S38" i="22"/>
  <c r="S39" i="22"/>
  <c r="S40" i="22"/>
  <c r="S41" i="22"/>
  <c r="S42" i="22"/>
  <c r="S43" i="22"/>
  <c r="S44" i="22"/>
  <c r="S45" i="22"/>
  <c r="S46" i="22"/>
  <c r="S47" i="22"/>
  <c r="S48" i="22"/>
  <c r="S49" i="22"/>
  <c r="S50" i="22"/>
  <c r="S51" i="22"/>
  <c r="S52" i="22"/>
  <c r="S53" i="22"/>
  <c r="S54" i="22"/>
  <c r="S55" i="22"/>
  <c r="S56" i="22"/>
  <c r="S57" i="22"/>
  <c r="S58" i="22"/>
  <c r="S59" i="22"/>
  <c r="S60" i="22"/>
  <c r="S61" i="22"/>
  <c r="S62" i="22"/>
  <c r="S63" i="22"/>
  <c r="S64" i="22"/>
  <c r="S65" i="22"/>
  <c r="S66" i="22"/>
  <c r="S67" i="22"/>
  <c r="S68" i="22"/>
  <c r="S69" i="22"/>
  <c r="S70" i="22"/>
  <c r="S71" i="22"/>
  <c r="S72" i="22"/>
  <c r="S73" i="22"/>
  <c r="S74" i="22"/>
  <c r="S75" i="22"/>
  <c r="S76" i="22"/>
  <c r="S77" i="22"/>
  <c r="S78" i="22"/>
  <c r="S79" i="22"/>
  <c r="S80" i="22"/>
  <c r="S81" i="22"/>
  <c r="S82" i="22"/>
  <c r="S83" i="22"/>
  <c r="S84" i="22"/>
  <c r="S85" i="22"/>
  <c r="S86" i="22"/>
  <c r="S87" i="22"/>
  <c r="S88" i="22"/>
  <c r="S89" i="22"/>
  <c r="S90" i="22"/>
  <c r="S91" i="22"/>
  <c r="S92" i="22"/>
  <c r="S93" i="22"/>
  <c r="S94" i="22"/>
  <c r="S95" i="22"/>
  <c r="S96" i="22"/>
  <c r="S97" i="22"/>
  <c r="S98" i="22"/>
  <c r="S99" i="22"/>
  <c r="S100" i="22"/>
  <c r="S101" i="22"/>
  <c r="S102" i="22"/>
  <c r="S103" i="22"/>
  <c r="S104" i="22"/>
  <c r="S105" i="22"/>
  <c r="S106" i="22"/>
  <c r="S107" i="22"/>
  <c r="S108" i="22"/>
  <c r="S109" i="22"/>
  <c r="S110" i="22"/>
  <c r="S111" i="22"/>
  <c r="S112" i="22"/>
  <c r="S113" i="22"/>
  <c r="S114" i="22"/>
  <c r="S115" i="22"/>
  <c r="S116" i="22"/>
  <c r="S117" i="22"/>
  <c r="S118" i="22"/>
  <c r="S119" i="22"/>
  <c r="S120" i="22"/>
  <c r="S121" i="22"/>
  <c r="S122" i="22"/>
  <c r="S123" i="22"/>
  <c r="S124" i="22"/>
  <c r="S125" i="22"/>
  <c r="S126" i="22"/>
  <c r="S127" i="22"/>
  <c r="S128" i="22"/>
  <c r="S129" i="22"/>
  <c r="S130" i="22"/>
  <c r="S131" i="22"/>
  <c r="S132" i="22"/>
  <c r="S133" i="22"/>
  <c r="S134" i="22"/>
  <c r="S135" i="22"/>
  <c r="S136" i="22"/>
  <c r="S137" i="22"/>
  <c r="S138" i="22"/>
  <c r="S139" i="22"/>
  <c r="S140" i="22"/>
  <c r="S141" i="22"/>
  <c r="S142" i="22"/>
  <c r="S143" i="22"/>
  <c r="S144" i="22"/>
  <c r="S10" i="22"/>
  <c r="S145" i="22" s="1"/>
  <c r="R145" i="22"/>
  <c r="P145" i="22"/>
  <c r="O145" i="22"/>
  <c r="N145" i="22"/>
  <c r="M145" i="22"/>
  <c r="L145" i="22"/>
  <c r="K145" i="22"/>
  <c r="J145" i="22"/>
  <c r="I145" i="22"/>
  <c r="H145" i="22"/>
  <c r="G145" i="22"/>
  <c r="E145" i="22"/>
  <c r="S11" i="21" l="1"/>
  <c r="S10" i="20" l="1"/>
  <c r="R145" i="20"/>
  <c r="R145" i="19" l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0" i="2"/>
  <c r="R145" i="24"/>
  <c r="R11" i="2" l="1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0" i="2"/>
  <c r="S11" i="23"/>
  <c r="S12" i="23"/>
  <c r="S13" i="23"/>
  <c r="S14" i="23"/>
  <c r="S15" i="23"/>
  <c r="S16" i="23"/>
  <c r="S17" i="23"/>
  <c r="S18" i="23"/>
  <c r="S19" i="23"/>
  <c r="S20" i="23"/>
  <c r="S21" i="23"/>
  <c r="S22" i="23"/>
  <c r="S23" i="23"/>
  <c r="S24" i="23"/>
  <c r="S25" i="23"/>
  <c r="S26" i="23"/>
  <c r="S27" i="23"/>
  <c r="S28" i="23"/>
  <c r="S29" i="23"/>
  <c r="S30" i="23"/>
  <c r="S31" i="23"/>
  <c r="S32" i="23"/>
  <c r="S33" i="23"/>
  <c r="S34" i="23"/>
  <c r="S35" i="23"/>
  <c r="S36" i="23"/>
  <c r="S37" i="23"/>
  <c r="S38" i="23"/>
  <c r="S39" i="23"/>
  <c r="S40" i="23"/>
  <c r="S41" i="23"/>
  <c r="S42" i="23"/>
  <c r="S43" i="23"/>
  <c r="S44" i="23"/>
  <c r="S45" i="23"/>
  <c r="S46" i="23"/>
  <c r="S47" i="23"/>
  <c r="S48" i="23"/>
  <c r="S49" i="23"/>
  <c r="S50" i="23"/>
  <c r="S51" i="23"/>
  <c r="S52" i="23"/>
  <c r="S53" i="23"/>
  <c r="S54" i="23"/>
  <c r="S55" i="23"/>
  <c r="S56" i="23"/>
  <c r="S57" i="23"/>
  <c r="S58" i="23"/>
  <c r="S59" i="23"/>
  <c r="S60" i="23"/>
  <c r="S61" i="23"/>
  <c r="S62" i="23"/>
  <c r="S63" i="23"/>
  <c r="S64" i="23"/>
  <c r="S65" i="23"/>
  <c r="S66" i="23"/>
  <c r="S67" i="23"/>
  <c r="S68" i="23"/>
  <c r="S69" i="23"/>
  <c r="S70" i="23"/>
  <c r="S71" i="23"/>
  <c r="S72" i="23"/>
  <c r="S73" i="23"/>
  <c r="S74" i="23"/>
  <c r="S75" i="23"/>
  <c r="S76" i="23"/>
  <c r="S77" i="23"/>
  <c r="S78" i="23"/>
  <c r="S79" i="23"/>
  <c r="S80" i="23"/>
  <c r="S81" i="23"/>
  <c r="S82" i="23"/>
  <c r="S83" i="23"/>
  <c r="S84" i="23"/>
  <c r="S85" i="23"/>
  <c r="S86" i="23"/>
  <c r="S87" i="23"/>
  <c r="S88" i="23"/>
  <c r="S89" i="23"/>
  <c r="S90" i="23"/>
  <c r="S91" i="23"/>
  <c r="S92" i="23"/>
  <c r="S93" i="23"/>
  <c r="S94" i="23"/>
  <c r="S95" i="23"/>
  <c r="S96" i="23"/>
  <c r="S97" i="23"/>
  <c r="S98" i="23"/>
  <c r="S99" i="23"/>
  <c r="S100" i="23"/>
  <c r="S101" i="23"/>
  <c r="S102" i="23"/>
  <c r="S103" i="23"/>
  <c r="S104" i="23"/>
  <c r="S105" i="23"/>
  <c r="S106" i="23"/>
  <c r="S107" i="23"/>
  <c r="S108" i="23"/>
  <c r="S109" i="23"/>
  <c r="S110" i="23"/>
  <c r="S111" i="23"/>
  <c r="S112" i="23"/>
  <c r="S113" i="23"/>
  <c r="S114" i="23"/>
  <c r="S115" i="23"/>
  <c r="S116" i="23"/>
  <c r="S117" i="23"/>
  <c r="S118" i="23"/>
  <c r="S119" i="23"/>
  <c r="S120" i="23"/>
  <c r="S121" i="23"/>
  <c r="S122" i="23"/>
  <c r="S123" i="23"/>
  <c r="S124" i="23"/>
  <c r="S125" i="23"/>
  <c r="S126" i="23"/>
  <c r="S127" i="23"/>
  <c r="S128" i="23"/>
  <c r="S129" i="23"/>
  <c r="S130" i="23"/>
  <c r="S131" i="23"/>
  <c r="S132" i="23"/>
  <c r="S133" i="23"/>
  <c r="S134" i="23"/>
  <c r="S135" i="23"/>
  <c r="S136" i="23"/>
  <c r="S137" i="23"/>
  <c r="S138" i="23"/>
  <c r="S139" i="23"/>
  <c r="S140" i="23"/>
  <c r="S141" i="23"/>
  <c r="S142" i="23"/>
  <c r="S143" i="23"/>
  <c r="S10" i="23"/>
  <c r="S12" i="21"/>
  <c r="S13" i="21"/>
  <c r="S14" i="21"/>
  <c r="S15" i="21"/>
  <c r="S16" i="21"/>
  <c r="S17" i="21"/>
  <c r="S18" i="21"/>
  <c r="S19" i="21"/>
  <c r="S20" i="21"/>
  <c r="S21" i="21"/>
  <c r="S22" i="21"/>
  <c r="S23" i="21"/>
  <c r="S24" i="21"/>
  <c r="S25" i="2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39" i="21"/>
  <c r="S40" i="21"/>
  <c r="S41" i="21"/>
  <c r="S42" i="21"/>
  <c r="S43" i="21"/>
  <c r="S44" i="21"/>
  <c r="S45" i="21"/>
  <c r="S46" i="21"/>
  <c r="S47" i="21"/>
  <c r="S48" i="21"/>
  <c r="S49" i="21"/>
  <c r="S50" i="21"/>
  <c r="S51" i="21"/>
  <c r="S52" i="21"/>
  <c r="S53" i="21"/>
  <c r="S54" i="21"/>
  <c r="S55" i="21"/>
  <c r="S56" i="21"/>
  <c r="S57" i="21"/>
  <c r="S58" i="21"/>
  <c r="S59" i="21"/>
  <c r="S60" i="21"/>
  <c r="S61" i="21"/>
  <c r="S62" i="21"/>
  <c r="S63" i="21"/>
  <c r="S64" i="21"/>
  <c r="S65" i="21"/>
  <c r="S66" i="21"/>
  <c r="S67" i="21"/>
  <c r="S68" i="21"/>
  <c r="S69" i="21"/>
  <c r="S70" i="21"/>
  <c r="S71" i="21"/>
  <c r="S72" i="21"/>
  <c r="S73" i="21"/>
  <c r="S74" i="21"/>
  <c r="S75" i="21"/>
  <c r="S76" i="21"/>
  <c r="S77" i="21"/>
  <c r="S78" i="21"/>
  <c r="S79" i="21"/>
  <c r="S80" i="21"/>
  <c r="S81" i="21"/>
  <c r="S82" i="21"/>
  <c r="S83" i="21"/>
  <c r="S84" i="21"/>
  <c r="S85" i="21"/>
  <c r="S86" i="21"/>
  <c r="S87" i="21"/>
  <c r="S88" i="21"/>
  <c r="S89" i="21"/>
  <c r="S90" i="21"/>
  <c r="S91" i="21"/>
  <c r="S92" i="21"/>
  <c r="S93" i="21"/>
  <c r="S94" i="21"/>
  <c r="S95" i="21"/>
  <c r="S96" i="21"/>
  <c r="S97" i="21"/>
  <c r="S98" i="21"/>
  <c r="S99" i="21"/>
  <c r="S100" i="21"/>
  <c r="S101" i="21"/>
  <c r="S102" i="21"/>
  <c r="S103" i="21"/>
  <c r="S104" i="21"/>
  <c r="S105" i="21"/>
  <c r="S106" i="21"/>
  <c r="S107" i="21"/>
  <c r="S108" i="21"/>
  <c r="S109" i="21"/>
  <c r="S110" i="21"/>
  <c r="S111" i="21"/>
  <c r="S112" i="21"/>
  <c r="S113" i="21"/>
  <c r="S114" i="21"/>
  <c r="S115" i="21"/>
  <c r="S116" i="21"/>
  <c r="S117" i="21"/>
  <c r="S118" i="21"/>
  <c r="S119" i="21"/>
  <c r="S120" i="21"/>
  <c r="S121" i="21"/>
  <c r="S122" i="21"/>
  <c r="S123" i="21"/>
  <c r="S124" i="21"/>
  <c r="S125" i="21"/>
  <c r="S126" i="21"/>
  <c r="S127" i="21"/>
  <c r="S128" i="21"/>
  <c r="S129" i="21"/>
  <c r="S130" i="21"/>
  <c r="S131" i="21"/>
  <c r="S132" i="21"/>
  <c r="S133" i="21"/>
  <c r="S134" i="21"/>
  <c r="S135" i="21"/>
  <c r="S136" i="21"/>
  <c r="S137" i="21"/>
  <c r="S138" i="21"/>
  <c r="S139" i="21"/>
  <c r="S140" i="21"/>
  <c r="S141" i="21"/>
  <c r="S142" i="21"/>
  <c r="S143" i="21"/>
  <c r="S144" i="21"/>
  <c r="S10" i="21"/>
  <c r="S11" i="20"/>
  <c r="S12" i="20"/>
  <c r="S13" i="20"/>
  <c r="S14" i="20"/>
  <c r="S15" i="20"/>
  <c r="S16" i="20"/>
  <c r="S17" i="20"/>
  <c r="S18" i="20"/>
  <c r="S19" i="20"/>
  <c r="S20" i="20"/>
  <c r="S21" i="20"/>
  <c r="S22" i="20"/>
  <c r="S23" i="20"/>
  <c r="S24" i="20"/>
  <c r="S25" i="20"/>
  <c r="S26" i="20"/>
  <c r="S27" i="20"/>
  <c r="S28" i="20"/>
  <c r="S29" i="20"/>
  <c r="S30" i="20"/>
  <c r="S31" i="20"/>
  <c r="S32" i="20"/>
  <c r="S33" i="20"/>
  <c r="S34" i="20"/>
  <c r="S35" i="20"/>
  <c r="S36" i="20"/>
  <c r="S37" i="20"/>
  <c r="S38" i="20"/>
  <c r="S39" i="20"/>
  <c r="S40" i="20"/>
  <c r="S41" i="20"/>
  <c r="S42" i="20"/>
  <c r="S43" i="20"/>
  <c r="S44" i="20"/>
  <c r="S45" i="20"/>
  <c r="S46" i="20"/>
  <c r="S47" i="20"/>
  <c r="S48" i="20"/>
  <c r="S49" i="20"/>
  <c r="S50" i="20"/>
  <c r="S51" i="20"/>
  <c r="S52" i="20"/>
  <c r="S53" i="20"/>
  <c r="S54" i="20"/>
  <c r="S55" i="20"/>
  <c r="S56" i="20"/>
  <c r="S57" i="20"/>
  <c r="S58" i="20"/>
  <c r="S59" i="20"/>
  <c r="S60" i="20"/>
  <c r="S61" i="20"/>
  <c r="S62" i="20"/>
  <c r="S63" i="20"/>
  <c r="S64" i="20"/>
  <c r="S65" i="20"/>
  <c r="S66" i="20"/>
  <c r="S67" i="20"/>
  <c r="S68" i="20"/>
  <c r="S69" i="20"/>
  <c r="S70" i="20"/>
  <c r="S71" i="20"/>
  <c r="S72" i="20"/>
  <c r="S73" i="20"/>
  <c r="S74" i="20"/>
  <c r="S75" i="20"/>
  <c r="S76" i="20"/>
  <c r="S77" i="20"/>
  <c r="S78" i="20"/>
  <c r="S79" i="20"/>
  <c r="S80" i="20"/>
  <c r="S81" i="20"/>
  <c r="S82" i="20"/>
  <c r="S83" i="20"/>
  <c r="S84" i="20"/>
  <c r="S85" i="20"/>
  <c r="S86" i="20"/>
  <c r="S87" i="20"/>
  <c r="S88" i="20"/>
  <c r="S89" i="20"/>
  <c r="S90" i="20"/>
  <c r="S91" i="20"/>
  <c r="S92" i="20"/>
  <c r="S93" i="20"/>
  <c r="S94" i="20"/>
  <c r="S95" i="20"/>
  <c r="S96" i="20"/>
  <c r="S97" i="20"/>
  <c r="S98" i="20"/>
  <c r="S99" i="20"/>
  <c r="S100" i="20"/>
  <c r="S101" i="20"/>
  <c r="S102" i="20"/>
  <c r="S103" i="20"/>
  <c r="S104" i="20"/>
  <c r="S105" i="20"/>
  <c r="S106" i="20"/>
  <c r="S107" i="20"/>
  <c r="S108" i="20"/>
  <c r="S109" i="20"/>
  <c r="S110" i="20"/>
  <c r="S111" i="20"/>
  <c r="S112" i="20"/>
  <c r="S113" i="20"/>
  <c r="S114" i="20"/>
  <c r="S115" i="20"/>
  <c r="S116" i="20"/>
  <c r="S117" i="20"/>
  <c r="S118" i="20"/>
  <c r="S119" i="20"/>
  <c r="S120" i="20"/>
  <c r="S121" i="20"/>
  <c r="S122" i="20"/>
  <c r="S123" i="20"/>
  <c r="S124" i="20"/>
  <c r="S125" i="20"/>
  <c r="S126" i="20"/>
  <c r="S127" i="20"/>
  <c r="S128" i="20"/>
  <c r="S129" i="20"/>
  <c r="S130" i="20"/>
  <c r="S131" i="20"/>
  <c r="S132" i="20"/>
  <c r="S133" i="20"/>
  <c r="S134" i="20"/>
  <c r="S135" i="20"/>
  <c r="S136" i="20"/>
  <c r="S137" i="20"/>
  <c r="S138" i="20"/>
  <c r="S139" i="20"/>
  <c r="S140" i="20"/>
  <c r="S141" i="20"/>
  <c r="S142" i="20"/>
  <c r="S143" i="20"/>
  <c r="S144" i="20"/>
  <c r="S11" i="19"/>
  <c r="S12" i="19"/>
  <c r="S13" i="19"/>
  <c r="S14" i="19"/>
  <c r="S15" i="19"/>
  <c r="S16" i="19"/>
  <c r="S17" i="19"/>
  <c r="S18" i="19"/>
  <c r="S19" i="19"/>
  <c r="S20" i="19"/>
  <c r="S21" i="19"/>
  <c r="S22" i="19"/>
  <c r="S23" i="19"/>
  <c r="S24" i="19"/>
  <c r="S25" i="19"/>
  <c r="S26" i="19"/>
  <c r="S27" i="19"/>
  <c r="S28" i="19"/>
  <c r="S29" i="19"/>
  <c r="S30" i="19"/>
  <c r="S31" i="19"/>
  <c r="S32" i="19"/>
  <c r="S33" i="19"/>
  <c r="S34" i="19"/>
  <c r="S35" i="19"/>
  <c r="S36" i="19"/>
  <c r="S37" i="19"/>
  <c r="S38" i="19"/>
  <c r="S39" i="19"/>
  <c r="S40" i="19"/>
  <c r="S41" i="19"/>
  <c r="S42" i="19"/>
  <c r="S43" i="19"/>
  <c r="S44" i="19"/>
  <c r="S45" i="19"/>
  <c r="S46" i="19"/>
  <c r="S47" i="19"/>
  <c r="S48" i="19"/>
  <c r="S49" i="19"/>
  <c r="S50" i="19"/>
  <c r="S51" i="19"/>
  <c r="S52" i="19"/>
  <c r="S53" i="19"/>
  <c r="S54" i="19"/>
  <c r="S55" i="19"/>
  <c r="S56" i="19"/>
  <c r="S57" i="19"/>
  <c r="S58" i="19"/>
  <c r="S59" i="19"/>
  <c r="S60" i="19"/>
  <c r="S61" i="19"/>
  <c r="S62" i="19"/>
  <c r="S63" i="19"/>
  <c r="S64" i="19"/>
  <c r="S65" i="19"/>
  <c r="S66" i="19"/>
  <c r="S67" i="19"/>
  <c r="S68" i="19"/>
  <c r="S69" i="19"/>
  <c r="S70" i="19"/>
  <c r="S71" i="19"/>
  <c r="S72" i="19"/>
  <c r="S73" i="19"/>
  <c r="S74" i="19"/>
  <c r="S75" i="19"/>
  <c r="S76" i="19"/>
  <c r="S77" i="19"/>
  <c r="S78" i="19"/>
  <c r="S79" i="19"/>
  <c r="S80" i="19"/>
  <c r="S81" i="19"/>
  <c r="S82" i="19"/>
  <c r="S83" i="19"/>
  <c r="S84" i="19"/>
  <c r="S85" i="19"/>
  <c r="S86" i="19"/>
  <c r="S87" i="19"/>
  <c r="S88" i="19"/>
  <c r="S89" i="19"/>
  <c r="S90" i="19"/>
  <c r="S91" i="19"/>
  <c r="S92" i="19"/>
  <c r="S93" i="19"/>
  <c r="S94" i="19"/>
  <c r="S95" i="19"/>
  <c r="S96" i="19"/>
  <c r="S97" i="19"/>
  <c r="S98" i="19"/>
  <c r="S99" i="19"/>
  <c r="S100" i="19"/>
  <c r="S101" i="19"/>
  <c r="S102" i="19"/>
  <c r="S103" i="19"/>
  <c r="S104" i="19"/>
  <c r="S105" i="19"/>
  <c r="S106" i="19"/>
  <c r="S107" i="19"/>
  <c r="S108" i="19"/>
  <c r="S109" i="19"/>
  <c r="S110" i="19"/>
  <c r="S111" i="19"/>
  <c r="S112" i="19"/>
  <c r="S113" i="19"/>
  <c r="S114" i="19"/>
  <c r="S115" i="19"/>
  <c r="S116" i="19"/>
  <c r="S117" i="19"/>
  <c r="S118" i="19"/>
  <c r="S119" i="19"/>
  <c r="S120" i="19"/>
  <c r="S121" i="19"/>
  <c r="S122" i="19"/>
  <c r="S123" i="19"/>
  <c r="S124" i="19"/>
  <c r="S125" i="19"/>
  <c r="S126" i="19"/>
  <c r="S127" i="19"/>
  <c r="S128" i="19"/>
  <c r="S129" i="19"/>
  <c r="S130" i="19"/>
  <c r="S131" i="19"/>
  <c r="S132" i="19"/>
  <c r="S133" i="19"/>
  <c r="S134" i="19"/>
  <c r="S135" i="19"/>
  <c r="S136" i="19"/>
  <c r="S137" i="19"/>
  <c r="S138" i="19"/>
  <c r="S139" i="19"/>
  <c r="S140" i="19"/>
  <c r="S141" i="19"/>
  <c r="S142" i="19"/>
  <c r="S143" i="19"/>
  <c r="S144" i="19"/>
  <c r="S10" i="19"/>
  <c r="S140" i="24"/>
  <c r="S11" i="24"/>
  <c r="S12" i="24"/>
  <c r="S13" i="24"/>
  <c r="S14" i="24"/>
  <c r="S15" i="24"/>
  <c r="S16" i="24"/>
  <c r="S17" i="24"/>
  <c r="S18" i="24"/>
  <c r="S19" i="24"/>
  <c r="S20" i="24"/>
  <c r="S21" i="24"/>
  <c r="S22" i="24"/>
  <c r="S23" i="24"/>
  <c r="S24" i="24"/>
  <c r="S25" i="24"/>
  <c r="S26" i="24"/>
  <c r="S27" i="24"/>
  <c r="S28" i="24"/>
  <c r="S29" i="24"/>
  <c r="S30" i="24"/>
  <c r="S31" i="24"/>
  <c r="S32" i="24"/>
  <c r="S33" i="24"/>
  <c r="S34" i="24"/>
  <c r="S35" i="24"/>
  <c r="S36" i="24"/>
  <c r="S37" i="24"/>
  <c r="S38" i="24"/>
  <c r="S39" i="24"/>
  <c r="S40" i="24"/>
  <c r="S41" i="24"/>
  <c r="S42" i="24"/>
  <c r="S43" i="24"/>
  <c r="S44" i="24"/>
  <c r="S45" i="24"/>
  <c r="S46" i="24"/>
  <c r="S47" i="24"/>
  <c r="S48" i="24"/>
  <c r="S49" i="24"/>
  <c r="S50" i="24"/>
  <c r="S51" i="24"/>
  <c r="S52" i="24"/>
  <c r="S53" i="24"/>
  <c r="S54" i="24"/>
  <c r="S55" i="24"/>
  <c r="S56" i="24"/>
  <c r="S57" i="24"/>
  <c r="S58" i="24"/>
  <c r="S59" i="24"/>
  <c r="S60" i="24"/>
  <c r="S61" i="24"/>
  <c r="S62" i="24"/>
  <c r="S63" i="24"/>
  <c r="S64" i="24"/>
  <c r="S65" i="24"/>
  <c r="S66" i="24"/>
  <c r="S67" i="24"/>
  <c r="S68" i="24"/>
  <c r="S69" i="24"/>
  <c r="S70" i="24"/>
  <c r="S71" i="24"/>
  <c r="S72" i="24"/>
  <c r="S73" i="24"/>
  <c r="S74" i="24"/>
  <c r="S75" i="24"/>
  <c r="S76" i="24"/>
  <c r="S77" i="24"/>
  <c r="S78" i="24"/>
  <c r="S79" i="24"/>
  <c r="S80" i="24"/>
  <c r="S81" i="24"/>
  <c r="S82" i="24"/>
  <c r="S83" i="24"/>
  <c r="S84" i="24"/>
  <c r="S85" i="24"/>
  <c r="S86" i="24"/>
  <c r="S87" i="24"/>
  <c r="S88" i="24"/>
  <c r="S89" i="24"/>
  <c r="S90" i="24"/>
  <c r="S91" i="24"/>
  <c r="S92" i="24"/>
  <c r="S93" i="24"/>
  <c r="S94" i="24"/>
  <c r="S95" i="24"/>
  <c r="S96" i="24"/>
  <c r="S97" i="24"/>
  <c r="S98" i="24"/>
  <c r="S99" i="24"/>
  <c r="S100" i="24"/>
  <c r="S101" i="24"/>
  <c r="S102" i="24"/>
  <c r="S103" i="24"/>
  <c r="S104" i="24"/>
  <c r="S105" i="24"/>
  <c r="S106" i="24"/>
  <c r="S107" i="24"/>
  <c r="S108" i="24"/>
  <c r="S109" i="24"/>
  <c r="S110" i="24"/>
  <c r="S111" i="24"/>
  <c r="S112" i="24"/>
  <c r="S113" i="24"/>
  <c r="S114" i="24"/>
  <c r="S115" i="24"/>
  <c r="S116" i="24"/>
  <c r="S117" i="24"/>
  <c r="S118" i="24"/>
  <c r="S119" i="24"/>
  <c r="S120" i="24"/>
  <c r="S121" i="24"/>
  <c r="S122" i="24"/>
  <c r="S123" i="24"/>
  <c r="S124" i="24"/>
  <c r="S125" i="24"/>
  <c r="S126" i="24"/>
  <c r="S127" i="24"/>
  <c r="S128" i="24"/>
  <c r="S129" i="24"/>
  <c r="S130" i="24"/>
  <c r="S131" i="24"/>
  <c r="S132" i="24"/>
  <c r="S133" i="24"/>
  <c r="S134" i="24"/>
  <c r="S135" i="24"/>
  <c r="S136" i="24"/>
  <c r="S137" i="24"/>
  <c r="S138" i="24"/>
  <c r="S139" i="24"/>
  <c r="S141" i="24"/>
  <c r="S142" i="24"/>
  <c r="S143" i="24"/>
  <c r="S144" i="24"/>
  <c r="S10" i="24"/>
  <c r="S141" i="16"/>
  <c r="S144" i="16"/>
  <c r="S137" i="16"/>
  <c r="S128" i="16"/>
  <c r="S143" i="16"/>
  <c r="R145" i="16"/>
  <c r="P145" i="16"/>
  <c r="S145" i="20" l="1"/>
  <c r="R145" i="2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36" i="16"/>
  <c r="S37" i="16"/>
  <c r="S38" i="16"/>
  <c r="S39" i="16"/>
  <c r="S40" i="16"/>
  <c r="S41" i="16"/>
  <c r="S42" i="16"/>
  <c r="S43" i="16"/>
  <c r="S44" i="16"/>
  <c r="S45" i="16"/>
  <c r="S46" i="16"/>
  <c r="S47" i="16"/>
  <c r="S48" i="16"/>
  <c r="S49" i="16"/>
  <c r="S50" i="16"/>
  <c r="S51" i="16"/>
  <c r="S52" i="16"/>
  <c r="S53" i="16"/>
  <c r="S54" i="16"/>
  <c r="S55" i="16"/>
  <c r="S56" i="16"/>
  <c r="S57" i="16"/>
  <c r="S58" i="16"/>
  <c r="S59" i="16"/>
  <c r="S60" i="16"/>
  <c r="S61" i="16"/>
  <c r="S62" i="16"/>
  <c r="S63" i="16"/>
  <c r="S64" i="16"/>
  <c r="S65" i="16"/>
  <c r="S66" i="16"/>
  <c r="S67" i="16"/>
  <c r="S68" i="16"/>
  <c r="S69" i="16"/>
  <c r="S70" i="16"/>
  <c r="S71" i="16"/>
  <c r="S72" i="16"/>
  <c r="S73" i="16"/>
  <c r="S74" i="16"/>
  <c r="S75" i="16"/>
  <c r="S76" i="16"/>
  <c r="S77" i="16"/>
  <c r="S78" i="16"/>
  <c r="S79" i="16"/>
  <c r="S80" i="16"/>
  <c r="S81" i="16"/>
  <c r="S82" i="16"/>
  <c r="S83" i="16"/>
  <c r="S84" i="16"/>
  <c r="S85" i="16"/>
  <c r="S86" i="16"/>
  <c r="S87" i="16"/>
  <c r="S88" i="16"/>
  <c r="S89" i="16"/>
  <c r="S90" i="16"/>
  <c r="S91" i="16"/>
  <c r="S92" i="16"/>
  <c r="S93" i="16"/>
  <c r="S94" i="16"/>
  <c r="S95" i="16"/>
  <c r="S96" i="16"/>
  <c r="S97" i="16"/>
  <c r="S98" i="16"/>
  <c r="S99" i="16"/>
  <c r="S100" i="16"/>
  <c r="S101" i="16"/>
  <c r="S102" i="16"/>
  <c r="S103" i="16"/>
  <c r="S104" i="16"/>
  <c r="S105" i="16"/>
  <c r="S106" i="16"/>
  <c r="S107" i="16"/>
  <c r="S108" i="16"/>
  <c r="S109" i="16"/>
  <c r="S110" i="16"/>
  <c r="S111" i="16"/>
  <c r="S112" i="16"/>
  <c r="S113" i="16"/>
  <c r="S114" i="16"/>
  <c r="S115" i="16"/>
  <c r="S116" i="16"/>
  <c r="S117" i="16"/>
  <c r="S118" i="16"/>
  <c r="S119" i="16"/>
  <c r="S120" i="16"/>
  <c r="S121" i="16"/>
  <c r="S122" i="16"/>
  <c r="S123" i="16"/>
  <c r="S124" i="16"/>
  <c r="S125" i="16"/>
  <c r="S126" i="16"/>
  <c r="S127" i="16"/>
  <c r="S129" i="16"/>
  <c r="S130" i="16"/>
  <c r="S131" i="16"/>
  <c r="S132" i="16"/>
  <c r="S133" i="16"/>
  <c r="S134" i="16"/>
  <c r="S135" i="16"/>
  <c r="S136" i="16"/>
  <c r="S138" i="16"/>
  <c r="S139" i="16"/>
  <c r="S140" i="16"/>
  <c r="S142" i="16"/>
  <c r="S10" i="16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102" i="7"/>
  <c r="S103" i="7"/>
  <c r="S104" i="7"/>
  <c r="S105" i="7"/>
  <c r="S106" i="7"/>
  <c r="S107" i="7"/>
  <c r="S108" i="7"/>
  <c r="S109" i="7"/>
  <c r="S110" i="7"/>
  <c r="S111" i="7"/>
  <c r="S112" i="7"/>
  <c r="S113" i="7"/>
  <c r="S114" i="7"/>
  <c r="S115" i="7"/>
  <c r="S116" i="7"/>
  <c r="S117" i="7"/>
  <c r="S118" i="7"/>
  <c r="S119" i="7"/>
  <c r="S120" i="7"/>
  <c r="S121" i="7"/>
  <c r="S122" i="7"/>
  <c r="S123" i="7"/>
  <c r="S124" i="7"/>
  <c r="S125" i="7"/>
  <c r="S126" i="7"/>
  <c r="S127" i="7"/>
  <c r="S128" i="7"/>
  <c r="S129" i="7"/>
  <c r="S130" i="7"/>
  <c r="S131" i="7"/>
  <c r="S132" i="7"/>
  <c r="S133" i="7"/>
  <c r="S134" i="7"/>
  <c r="S135" i="7"/>
  <c r="S136" i="7"/>
  <c r="S137" i="7"/>
  <c r="S138" i="7"/>
  <c r="S139" i="7"/>
  <c r="S140" i="7"/>
  <c r="S141" i="7"/>
  <c r="S142" i="7"/>
  <c r="S143" i="7"/>
  <c r="S144" i="7"/>
  <c r="S10" i="7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S132" i="6"/>
  <c r="S133" i="6"/>
  <c r="S134" i="6"/>
  <c r="S135" i="6"/>
  <c r="S136" i="6"/>
  <c r="S137" i="6"/>
  <c r="S138" i="6"/>
  <c r="S139" i="6"/>
  <c r="S140" i="6"/>
  <c r="S141" i="6"/>
  <c r="S142" i="6"/>
  <c r="S143" i="6"/>
  <c r="S144" i="6"/>
  <c r="S10" i="6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S126" i="5"/>
  <c r="S127" i="5"/>
  <c r="S128" i="5"/>
  <c r="S129" i="5"/>
  <c r="S130" i="5"/>
  <c r="S131" i="5"/>
  <c r="S132" i="5"/>
  <c r="S133" i="5"/>
  <c r="S134" i="5"/>
  <c r="S135" i="5"/>
  <c r="S136" i="5"/>
  <c r="S137" i="5"/>
  <c r="S138" i="5"/>
  <c r="S139" i="5"/>
  <c r="S140" i="5"/>
  <c r="S141" i="5"/>
  <c r="S142" i="5"/>
  <c r="S143" i="5"/>
  <c r="S144" i="5"/>
  <c r="S10" i="5"/>
  <c r="S116" i="1"/>
  <c r="S109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10" i="1"/>
  <c r="S111" i="1"/>
  <c r="S112" i="1"/>
  <c r="S113" i="1"/>
  <c r="S114" i="1"/>
  <c r="S115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0" i="1"/>
  <c r="S145" i="16" l="1"/>
  <c r="Q145" i="6"/>
  <c r="Q11" i="2" l="1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0" i="2"/>
  <c r="S145" i="1" l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0" i="2"/>
  <c r="Q145" i="23"/>
  <c r="Q145" i="22"/>
  <c r="Q145" i="21"/>
  <c r="Q145" i="20"/>
  <c r="Q145" i="19"/>
  <c r="Q145" i="24"/>
  <c r="Q145" i="7"/>
  <c r="F145" i="7"/>
  <c r="Q145" i="1"/>
  <c r="Q145" i="3"/>
  <c r="Q145" i="5"/>
  <c r="G145" i="5"/>
  <c r="H145" i="5"/>
  <c r="I145" i="5"/>
  <c r="J145" i="5"/>
  <c r="K145" i="5"/>
  <c r="L145" i="5"/>
  <c r="M145" i="5"/>
  <c r="N145" i="5"/>
  <c r="O145" i="5"/>
  <c r="P145" i="5"/>
  <c r="F145" i="5"/>
  <c r="F145" i="3"/>
  <c r="P135" i="2" l="1"/>
  <c r="S135" i="3"/>
  <c r="P123" i="2"/>
  <c r="S123" i="3"/>
  <c r="P111" i="2"/>
  <c r="S111" i="3"/>
  <c r="P95" i="2"/>
  <c r="S95" i="3"/>
  <c r="P83" i="2"/>
  <c r="S83" i="3"/>
  <c r="P67" i="2"/>
  <c r="S67" i="3"/>
  <c r="P59" i="2"/>
  <c r="S59" i="3"/>
  <c r="P43" i="2"/>
  <c r="S43" i="3"/>
  <c r="P31" i="2"/>
  <c r="S31" i="3"/>
  <c r="P23" i="2"/>
  <c r="S23" i="3"/>
  <c r="P15" i="2"/>
  <c r="S15" i="3"/>
  <c r="P10" i="2"/>
  <c r="S10" i="3"/>
  <c r="P144" i="2"/>
  <c r="S144" i="3"/>
  <c r="P140" i="2"/>
  <c r="S140" i="3"/>
  <c r="P136" i="2"/>
  <c r="S136" i="3"/>
  <c r="P132" i="2"/>
  <c r="S132" i="3"/>
  <c r="P128" i="2"/>
  <c r="S128" i="3"/>
  <c r="P124" i="2"/>
  <c r="S124" i="3"/>
  <c r="P120" i="2"/>
  <c r="S120" i="3"/>
  <c r="P116" i="2"/>
  <c r="S116" i="3"/>
  <c r="P112" i="2"/>
  <c r="S112" i="3"/>
  <c r="P108" i="2"/>
  <c r="S108" i="3"/>
  <c r="P104" i="2"/>
  <c r="S104" i="3"/>
  <c r="P100" i="2"/>
  <c r="S100" i="3"/>
  <c r="P96" i="2"/>
  <c r="S96" i="3"/>
  <c r="P92" i="2"/>
  <c r="S92" i="3"/>
  <c r="P88" i="2"/>
  <c r="S88" i="3"/>
  <c r="P84" i="2"/>
  <c r="S84" i="3"/>
  <c r="P80" i="2"/>
  <c r="S80" i="3"/>
  <c r="P76" i="2"/>
  <c r="S76" i="3"/>
  <c r="P72" i="2"/>
  <c r="S72" i="3"/>
  <c r="P68" i="2"/>
  <c r="S68" i="3"/>
  <c r="P64" i="2"/>
  <c r="S64" i="3"/>
  <c r="P60" i="2"/>
  <c r="S60" i="3"/>
  <c r="P56" i="2"/>
  <c r="S56" i="3"/>
  <c r="P52" i="2"/>
  <c r="S52" i="3"/>
  <c r="P48" i="2"/>
  <c r="S48" i="3"/>
  <c r="P44" i="2"/>
  <c r="S44" i="3"/>
  <c r="P40" i="2"/>
  <c r="S40" i="3"/>
  <c r="P36" i="2"/>
  <c r="S36" i="3"/>
  <c r="P32" i="2"/>
  <c r="S32" i="3"/>
  <c r="P28" i="2"/>
  <c r="S28" i="3"/>
  <c r="P24" i="2"/>
  <c r="S24" i="3"/>
  <c r="P20" i="2"/>
  <c r="S20" i="3"/>
  <c r="P16" i="2"/>
  <c r="S16" i="3"/>
  <c r="P12" i="2"/>
  <c r="S12" i="3"/>
  <c r="P11" i="2"/>
  <c r="S11" i="3"/>
  <c r="P143" i="2"/>
  <c r="S143" i="3"/>
  <c r="P131" i="2"/>
  <c r="S131" i="3"/>
  <c r="P119" i="2"/>
  <c r="S119" i="3"/>
  <c r="P107" i="2"/>
  <c r="S107" i="3"/>
  <c r="P99" i="2"/>
  <c r="S99" i="3"/>
  <c r="P87" i="2"/>
  <c r="S87" i="3"/>
  <c r="P75" i="2"/>
  <c r="S75" i="3"/>
  <c r="P63" i="2"/>
  <c r="S63" i="3"/>
  <c r="P51" i="2"/>
  <c r="S51" i="3"/>
  <c r="P39" i="2"/>
  <c r="S39" i="3"/>
  <c r="P142" i="2"/>
  <c r="S142" i="3"/>
  <c r="P138" i="2"/>
  <c r="S138" i="3"/>
  <c r="P134" i="2"/>
  <c r="S134" i="3"/>
  <c r="P130" i="2"/>
  <c r="S130" i="3"/>
  <c r="P126" i="2"/>
  <c r="S126" i="3"/>
  <c r="P122" i="2"/>
  <c r="S122" i="3"/>
  <c r="P118" i="2"/>
  <c r="S118" i="3"/>
  <c r="P114" i="2"/>
  <c r="S114" i="3"/>
  <c r="P110" i="2"/>
  <c r="S110" i="3"/>
  <c r="P106" i="2"/>
  <c r="S106" i="3"/>
  <c r="P102" i="2"/>
  <c r="S102" i="3"/>
  <c r="P98" i="2"/>
  <c r="S98" i="3"/>
  <c r="P94" i="2"/>
  <c r="S94" i="3"/>
  <c r="P90" i="2"/>
  <c r="S90" i="3"/>
  <c r="P86" i="2"/>
  <c r="S86" i="3"/>
  <c r="P82" i="2"/>
  <c r="S82" i="3"/>
  <c r="P78" i="2"/>
  <c r="S78" i="3"/>
  <c r="P74" i="2"/>
  <c r="S74" i="3"/>
  <c r="P70" i="2"/>
  <c r="S70" i="3"/>
  <c r="P66" i="2"/>
  <c r="S66" i="3"/>
  <c r="P62" i="2"/>
  <c r="S62" i="3"/>
  <c r="P58" i="2"/>
  <c r="S58" i="3"/>
  <c r="P54" i="2"/>
  <c r="S54" i="3"/>
  <c r="P50" i="2"/>
  <c r="S50" i="3"/>
  <c r="P46" i="2"/>
  <c r="S46" i="3"/>
  <c r="P42" i="2"/>
  <c r="S42" i="3"/>
  <c r="P38" i="2"/>
  <c r="S38" i="3"/>
  <c r="P34" i="2"/>
  <c r="S34" i="3"/>
  <c r="P30" i="2"/>
  <c r="S30" i="3"/>
  <c r="P26" i="2"/>
  <c r="S26" i="3"/>
  <c r="P22" i="2"/>
  <c r="S22" i="3"/>
  <c r="P18" i="2"/>
  <c r="S18" i="3"/>
  <c r="P14" i="2"/>
  <c r="S14" i="3"/>
  <c r="P139" i="2"/>
  <c r="S139" i="3"/>
  <c r="P127" i="2"/>
  <c r="S127" i="3"/>
  <c r="P115" i="2"/>
  <c r="S115" i="3"/>
  <c r="P103" i="2"/>
  <c r="S103" i="3"/>
  <c r="P91" i="2"/>
  <c r="S91" i="3"/>
  <c r="P79" i="2"/>
  <c r="S79" i="3"/>
  <c r="P71" i="2"/>
  <c r="S71" i="3"/>
  <c r="P55" i="2"/>
  <c r="S55" i="3"/>
  <c r="P47" i="2"/>
  <c r="S47" i="3"/>
  <c r="P35" i="2"/>
  <c r="S35" i="3"/>
  <c r="P27" i="2"/>
  <c r="S27" i="3"/>
  <c r="P19" i="2"/>
  <c r="S19" i="3"/>
  <c r="P141" i="2"/>
  <c r="S141" i="3"/>
  <c r="P137" i="2"/>
  <c r="S137" i="3"/>
  <c r="P133" i="2"/>
  <c r="S133" i="3"/>
  <c r="P129" i="2"/>
  <c r="S129" i="3"/>
  <c r="P125" i="2"/>
  <c r="S125" i="3"/>
  <c r="P121" i="2"/>
  <c r="S121" i="3"/>
  <c r="P117" i="2"/>
  <c r="S117" i="3"/>
  <c r="P113" i="2"/>
  <c r="S113" i="3"/>
  <c r="P109" i="2"/>
  <c r="S109" i="3"/>
  <c r="P105" i="2"/>
  <c r="S105" i="3"/>
  <c r="P101" i="2"/>
  <c r="S101" i="3"/>
  <c r="P97" i="2"/>
  <c r="S97" i="3"/>
  <c r="P93" i="2"/>
  <c r="S93" i="3"/>
  <c r="P89" i="2"/>
  <c r="S89" i="3"/>
  <c r="P85" i="2"/>
  <c r="S85" i="3"/>
  <c r="P81" i="2"/>
  <c r="S81" i="3"/>
  <c r="P77" i="2"/>
  <c r="S77" i="3"/>
  <c r="P73" i="2"/>
  <c r="S73" i="3"/>
  <c r="P69" i="2"/>
  <c r="S69" i="3"/>
  <c r="P65" i="2"/>
  <c r="S65" i="3"/>
  <c r="P61" i="2"/>
  <c r="S61" i="3"/>
  <c r="P57" i="2"/>
  <c r="S57" i="3"/>
  <c r="P53" i="2"/>
  <c r="S53" i="3"/>
  <c r="P49" i="2"/>
  <c r="S49" i="3"/>
  <c r="P45" i="2"/>
  <c r="S45" i="3"/>
  <c r="P41" i="2"/>
  <c r="S41" i="3"/>
  <c r="P37" i="2"/>
  <c r="S37" i="3"/>
  <c r="P33" i="2"/>
  <c r="S33" i="3"/>
  <c r="P29" i="2"/>
  <c r="S29" i="3"/>
  <c r="P25" i="2"/>
  <c r="S25" i="3"/>
  <c r="P21" i="2"/>
  <c r="S21" i="3"/>
  <c r="P17" i="2"/>
  <c r="S17" i="3"/>
  <c r="P13" i="2"/>
  <c r="S13" i="3"/>
  <c r="O145" i="3"/>
  <c r="P145" i="3"/>
  <c r="F145" i="2"/>
  <c r="O145" i="1" l="1"/>
  <c r="P145" i="1"/>
  <c r="M11" i="2" l="1"/>
  <c r="N11" i="2"/>
  <c r="O11" i="2"/>
  <c r="M12" i="2"/>
  <c r="N12" i="2"/>
  <c r="O12" i="2"/>
  <c r="M13" i="2"/>
  <c r="N13" i="2"/>
  <c r="O13" i="2"/>
  <c r="M14" i="2"/>
  <c r="N14" i="2"/>
  <c r="O14" i="2"/>
  <c r="M15" i="2"/>
  <c r="N15" i="2"/>
  <c r="O15" i="2"/>
  <c r="M16" i="2"/>
  <c r="N16" i="2"/>
  <c r="O16" i="2"/>
  <c r="M17" i="2"/>
  <c r="N17" i="2"/>
  <c r="O17" i="2"/>
  <c r="M18" i="2"/>
  <c r="N18" i="2"/>
  <c r="O18" i="2"/>
  <c r="M19" i="2"/>
  <c r="N19" i="2"/>
  <c r="O19" i="2"/>
  <c r="M20" i="2"/>
  <c r="N20" i="2"/>
  <c r="O20" i="2"/>
  <c r="M21" i="2"/>
  <c r="N21" i="2"/>
  <c r="O21" i="2"/>
  <c r="M22" i="2"/>
  <c r="N22" i="2"/>
  <c r="O22" i="2"/>
  <c r="M23" i="2"/>
  <c r="N23" i="2"/>
  <c r="O23" i="2"/>
  <c r="M24" i="2"/>
  <c r="N24" i="2"/>
  <c r="O24" i="2"/>
  <c r="M25" i="2"/>
  <c r="N25" i="2"/>
  <c r="O25" i="2"/>
  <c r="M26" i="2"/>
  <c r="N26" i="2"/>
  <c r="O26" i="2"/>
  <c r="M27" i="2"/>
  <c r="N27" i="2"/>
  <c r="O27" i="2"/>
  <c r="M28" i="2"/>
  <c r="N28" i="2"/>
  <c r="O28" i="2"/>
  <c r="M29" i="2"/>
  <c r="N29" i="2"/>
  <c r="O29" i="2"/>
  <c r="M30" i="2"/>
  <c r="N30" i="2"/>
  <c r="O30" i="2"/>
  <c r="M31" i="2"/>
  <c r="N31" i="2"/>
  <c r="O31" i="2"/>
  <c r="M32" i="2"/>
  <c r="N32" i="2"/>
  <c r="O32" i="2"/>
  <c r="M33" i="2"/>
  <c r="N33" i="2"/>
  <c r="O33" i="2"/>
  <c r="M34" i="2"/>
  <c r="N34" i="2"/>
  <c r="O34" i="2"/>
  <c r="M35" i="2"/>
  <c r="N35" i="2"/>
  <c r="O35" i="2"/>
  <c r="M36" i="2"/>
  <c r="N36" i="2"/>
  <c r="O36" i="2"/>
  <c r="M37" i="2"/>
  <c r="N37" i="2"/>
  <c r="O37" i="2"/>
  <c r="M38" i="2"/>
  <c r="N38" i="2"/>
  <c r="O38" i="2"/>
  <c r="M39" i="2"/>
  <c r="N39" i="2"/>
  <c r="O39" i="2"/>
  <c r="M40" i="2"/>
  <c r="N40" i="2"/>
  <c r="O40" i="2"/>
  <c r="M41" i="2"/>
  <c r="N41" i="2"/>
  <c r="O41" i="2"/>
  <c r="M42" i="2"/>
  <c r="N42" i="2"/>
  <c r="O42" i="2"/>
  <c r="M43" i="2"/>
  <c r="N43" i="2"/>
  <c r="O43" i="2"/>
  <c r="M44" i="2"/>
  <c r="N44" i="2"/>
  <c r="O44" i="2"/>
  <c r="M45" i="2"/>
  <c r="N45" i="2"/>
  <c r="O45" i="2"/>
  <c r="M46" i="2"/>
  <c r="N46" i="2"/>
  <c r="O46" i="2"/>
  <c r="M47" i="2"/>
  <c r="N47" i="2"/>
  <c r="O47" i="2"/>
  <c r="M48" i="2"/>
  <c r="N48" i="2"/>
  <c r="O48" i="2"/>
  <c r="M49" i="2"/>
  <c r="N49" i="2"/>
  <c r="O49" i="2"/>
  <c r="M50" i="2"/>
  <c r="N50" i="2"/>
  <c r="O50" i="2"/>
  <c r="M51" i="2"/>
  <c r="N51" i="2"/>
  <c r="O51" i="2"/>
  <c r="M52" i="2"/>
  <c r="N52" i="2"/>
  <c r="O52" i="2"/>
  <c r="M53" i="2"/>
  <c r="N53" i="2"/>
  <c r="O53" i="2"/>
  <c r="M54" i="2"/>
  <c r="N54" i="2"/>
  <c r="O54" i="2"/>
  <c r="M55" i="2"/>
  <c r="N55" i="2"/>
  <c r="O55" i="2"/>
  <c r="M56" i="2"/>
  <c r="N56" i="2"/>
  <c r="O56" i="2"/>
  <c r="M57" i="2"/>
  <c r="N57" i="2"/>
  <c r="O57" i="2"/>
  <c r="M58" i="2"/>
  <c r="N58" i="2"/>
  <c r="O58" i="2"/>
  <c r="M59" i="2"/>
  <c r="N59" i="2"/>
  <c r="O59" i="2"/>
  <c r="M60" i="2"/>
  <c r="N60" i="2"/>
  <c r="O60" i="2"/>
  <c r="M61" i="2"/>
  <c r="N61" i="2"/>
  <c r="O61" i="2"/>
  <c r="M62" i="2"/>
  <c r="N62" i="2"/>
  <c r="O62" i="2"/>
  <c r="M63" i="2"/>
  <c r="N63" i="2"/>
  <c r="O63" i="2"/>
  <c r="M64" i="2"/>
  <c r="N64" i="2"/>
  <c r="O64" i="2"/>
  <c r="M65" i="2"/>
  <c r="N65" i="2"/>
  <c r="O65" i="2"/>
  <c r="M66" i="2"/>
  <c r="N66" i="2"/>
  <c r="O66" i="2"/>
  <c r="M67" i="2"/>
  <c r="N67" i="2"/>
  <c r="O67" i="2"/>
  <c r="M68" i="2"/>
  <c r="N68" i="2"/>
  <c r="O68" i="2"/>
  <c r="M69" i="2"/>
  <c r="N69" i="2"/>
  <c r="O69" i="2"/>
  <c r="M70" i="2"/>
  <c r="N70" i="2"/>
  <c r="O70" i="2"/>
  <c r="M71" i="2"/>
  <c r="N71" i="2"/>
  <c r="O71" i="2"/>
  <c r="M72" i="2"/>
  <c r="N72" i="2"/>
  <c r="O72" i="2"/>
  <c r="M73" i="2"/>
  <c r="N73" i="2"/>
  <c r="O73" i="2"/>
  <c r="M74" i="2"/>
  <c r="N74" i="2"/>
  <c r="O74" i="2"/>
  <c r="M75" i="2"/>
  <c r="N75" i="2"/>
  <c r="O75" i="2"/>
  <c r="M76" i="2"/>
  <c r="N76" i="2"/>
  <c r="O76" i="2"/>
  <c r="M77" i="2"/>
  <c r="N77" i="2"/>
  <c r="O77" i="2"/>
  <c r="M78" i="2"/>
  <c r="N78" i="2"/>
  <c r="O78" i="2"/>
  <c r="M79" i="2"/>
  <c r="N79" i="2"/>
  <c r="O79" i="2"/>
  <c r="M80" i="2"/>
  <c r="N80" i="2"/>
  <c r="O80" i="2"/>
  <c r="M81" i="2"/>
  <c r="N81" i="2"/>
  <c r="O81" i="2"/>
  <c r="M82" i="2"/>
  <c r="N82" i="2"/>
  <c r="O82" i="2"/>
  <c r="M83" i="2"/>
  <c r="N83" i="2"/>
  <c r="O83" i="2"/>
  <c r="M84" i="2"/>
  <c r="N84" i="2"/>
  <c r="O84" i="2"/>
  <c r="M85" i="2"/>
  <c r="N85" i="2"/>
  <c r="O85" i="2"/>
  <c r="M86" i="2"/>
  <c r="N86" i="2"/>
  <c r="O86" i="2"/>
  <c r="M87" i="2"/>
  <c r="N87" i="2"/>
  <c r="O87" i="2"/>
  <c r="M88" i="2"/>
  <c r="N88" i="2"/>
  <c r="O88" i="2"/>
  <c r="M89" i="2"/>
  <c r="N89" i="2"/>
  <c r="O89" i="2"/>
  <c r="M90" i="2"/>
  <c r="N90" i="2"/>
  <c r="O90" i="2"/>
  <c r="M91" i="2"/>
  <c r="N91" i="2"/>
  <c r="O91" i="2"/>
  <c r="M92" i="2"/>
  <c r="N92" i="2"/>
  <c r="O92" i="2"/>
  <c r="M93" i="2"/>
  <c r="N93" i="2"/>
  <c r="O93" i="2"/>
  <c r="M94" i="2"/>
  <c r="N94" i="2"/>
  <c r="O94" i="2"/>
  <c r="M95" i="2"/>
  <c r="N95" i="2"/>
  <c r="O95" i="2"/>
  <c r="M96" i="2"/>
  <c r="N96" i="2"/>
  <c r="O96" i="2"/>
  <c r="M97" i="2"/>
  <c r="N97" i="2"/>
  <c r="O97" i="2"/>
  <c r="M98" i="2"/>
  <c r="N98" i="2"/>
  <c r="O98" i="2"/>
  <c r="M99" i="2"/>
  <c r="N99" i="2"/>
  <c r="O99" i="2"/>
  <c r="M100" i="2"/>
  <c r="N100" i="2"/>
  <c r="O100" i="2"/>
  <c r="M101" i="2"/>
  <c r="N101" i="2"/>
  <c r="O101" i="2"/>
  <c r="M102" i="2"/>
  <c r="N102" i="2"/>
  <c r="O102" i="2"/>
  <c r="M103" i="2"/>
  <c r="N103" i="2"/>
  <c r="O103" i="2"/>
  <c r="M104" i="2"/>
  <c r="N104" i="2"/>
  <c r="O104" i="2"/>
  <c r="M105" i="2"/>
  <c r="N105" i="2"/>
  <c r="O105" i="2"/>
  <c r="M106" i="2"/>
  <c r="N106" i="2"/>
  <c r="O106" i="2"/>
  <c r="M107" i="2"/>
  <c r="N107" i="2"/>
  <c r="O107" i="2"/>
  <c r="M108" i="2"/>
  <c r="N108" i="2"/>
  <c r="O108" i="2"/>
  <c r="M109" i="2"/>
  <c r="N109" i="2"/>
  <c r="O109" i="2"/>
  <c r="M110" i="2"/>
  <c r="N110" i="2"/>
  <c r="O110" i="2"/>
  <c r="M111" i="2"/>
  <c r="N111" i="2"/>
  <c r="O111" i="2"/>
  <c r="M112" i="2"/>
  <c r="N112" i="2"/>
  <c r="O112" i="2"/>
  <c r="M113" i="2"/>
  <c r="N113" i="2"/>
  <c r="O113" i="2"/>
  <c r="M114" i="2"/>
  <c r="N114" i="2"/>
  <c r="O114" i="2"/>
  <c r="M115" i="2"/>
  <c r="N115" i="2"/>
  <c r="O115" i="2"/>
  <c r="M116" i="2"/>
  <c r="N116" i="2"/>
  <c r="O116" i="2"/>
  <c r="M117" i="2"/>
  <c r="N117" i="2"/>
  <c r="O117" i="2"/>
  <c r="M118" i="2"/>
  <c r="N118" i="2"/>
  <c r="O118" i="2"/>
  <c r="M119" i="2"/>
  <c r="N119" i="2"/>
  <c r="O119" i="2"/>
  <c r="M120" i="2"/>
  <c r="N120" i="2"/>
  <c r="O120" i="2"/>
  <c r="M121" i="2"/>
  <c r="N121" i="2"/>
  <c r="O121" i="2"/>
  <c r="M122" i="2"/>
  <c r="N122" i="2"/>
  <c r="O122" i="2"/>
  <c r="M123" i="2"/>
  <c r="N123" i="2"/>
  <c r="O123" i="2"/>
  <c r="M124" i="2"/>
  <c r="N124" i="2"/>
  <c r="O124" i="2"/>
  <c r="M125" i="2"/>
  <c r="N125" i="2"/>
  <c r="O125" i="2"/>
  <c r="M126" i="2"/>
  <c r="N126" i="2"/>
  <c r="O126" i="2"/>
  <c r="M127" i="2"/>
  <c r="N127" i="2"/>
  <c r="O127" i="2"/>
  <c r="M128" i="2"/>
  <c r="N128" i="2"/>
  <c r="O128" i="2"/>
  <c r="M129" i="2"/>
  <c r="N129" i="2"/>
  <c r="O129" i="2"/>
  <c r="M130" i="2"/>
  <c r="N130" i="2"/>
  <c r="O130" i="2"/>
  <c r="M131" i="2"/>
  <c r="N131" i="2"/>
  <c r="O131" i="2"/>
  <c r="M132" i="2"/>
  <c r="N132" i="2"/>
  <c r="O132" i="2"/>
  <c r="M133" i="2"/>
  <c r="N133" i="2"/>
  <c r="O133" i="2"/>
  <c r="M134" i="2"/>
  <c r="N134" i="2"/>
  <c r="O134" i="2"/>
  <c r="M135" i="2"/>
  <c r="N135" i="2"/>
  <c r="O135" i="2"/>
  <c r="M136" i="2"/>
  <c r="N136" i="2"/>
  <c r="O136" i="2"/>
  <c r="M137" i="2"/>
  <c r="N137" i="2"/>
  <c r="O137" i="2"/>
  <c r="M138" i="2"/>
  <c r="N138" i="2"/>
  <c r="O138" i="2"/>
  <c r="M139" i="2"/>
  <c r="N139" i="2"/>
  <c r="O139" i="2"/>
  <c r="M140" i="2"/>
  <c r="N140" i="2"/>
  <c r="O140" i="2"/>
  <c r="M141" i="2"/>
  <c r="N141" i="2"/>
  <c r="O141" i="2"/>
  <c r="M142" i="2"/>
  <c r="N142" i="2"/>
  <c r="O142" i="2"/>
  <c r="M143" i="2"/>
  <c r="N143" i="2"/>
  <c r="O143" i="2"/>
  <c r="M144" i="2"/>
  <c r="N144" i="2"/>
  <c r="O144" i="2"/>
  <c r="O10" i="2"/>
  <c r="N10" i="2"/>
  <c r="M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0" i="2"/>
  <c r="P145" i="24"/>
  <c r="O145" i="24"/>
  <c r="N145" i="24"/>
  <c r="M145" i="24"/>
  <c r="L145" i="24"/>
  <c r="K145" i="24"/>
  <c r="J145" i="24"/>
  <c r="I145" i="24"/>
  <c r="H145" i="24"/>
  <c r="G145" i="24"/>
  <c r="E145" i="24"/>
  <c r="S11" i="2" l="1"/>
  <c r="S10" i="2"/>
  <c r="S143" i="2"/>
  <c r="S139" i="2"/>
  <c r="S135" i="2"/>
  <c r="S131" i="2"/>
  <c r="S127" i="2"/>
  <c r="S123" i="2"/>
  <c r="S119" i="2"/>
  <c r="S115" i="2"/>
  <c r="S111" i="2"/>
  <c r="S107" i="2"/>
  <c r="S103" i="2"/>
  <c r="S99" i="2"/>
  <c r="S95" i="2"/>
  <c r="S91" i="2"/>
  <c r="S87" i="2"/>
  <c r="S83" i="2"/>
  <c r="S79" i="2"/>
  <c r="S75" i="2"/>
  <c r="S71" i="2"/>
  <c r="S67" i="2"/>
  <c r="S63" i="2"/>
  <c r="S59" i="2"/>
  <c r="S55" i="2"/>
  <c r="S51" i="2"/>
  <c r="S47" i="2"/>
  <c r="S43" i="2"/>
  <c r="S39" i="2"/>
  <c r="S35" i="2"/>
  <c r="S31" i="2"/>
  <c r="S27" i="2"/>
  <c r="S23" i="2"/>
  <c r="S19" i="2"/>
  <c r="S15" i="2"/>
  <c r="S142" i="2"/>
  <c r="S126" i="2"/>
  <c r="S110" i="2"/>
  <c r="S98" i="2"/>
  <c r="S82" i="2"/>
  <c r="S74" i="2"/>
  <c r="S70" i="2"/>
  <c r="S66" i="2"/>
  <c r="S62" i="2"/>
  <c r="S58" i="2"/>
  <c r="S54" i="2"/>
  <c r="S50" i="2"/>
  <c r="S46" i="2"/>
  <c r="S42" i="2"/>
  <c r="S38" i="2"/>
  <c r="S34" i="2"/>
  <c r="S30" i="2"/>
  <c r="S26" i="2"/>
  <c r="S22" i="2"/>
  <c r="S18" i="2"/>
  <c r="S14" i="2"/>
  <c r="S134" i="2"/>
  <c r="S122" i="2"/>
  <c r="S114" i="2"/>
  <c r="S102" i="2"/>
  <c r="S90" i="2"/>
  <c r="S78" i="2"/>
  <c r="S141" i="2"/>
  <c r="S137" i="2"/>
  <c r="S133" i="2"/>
  <c r="S129" i="2"/>
  <c r="S125" i="2"/>
  <c r="S121" i="2"/>
  <c r="S117" i="2"/>
  <c r="S113" i="2"/>
  <c r="S109" i="2"/>
  <c r="S105" i="2"/>
  <c r="S101" i="2"/>
  <c r="S97" i="2"/>
  <c r="S93" i="2"/>
  <c r="S89" i="2"/>
  <c r="S85" i="2"/>
  <c r="S81" i="2"/>
  <c r="S77" i="2"/>
  <c r="S73" i="2"/>
  <c r="S69" i="2"/>
  <c r="S65" i="2"/>
  <c r="S61" i="2"/>
  <c r="S57" i="2"/>
  <c r="S53" i="2"/>
  <c r="S49" i="2"/>
  <c r="S45" i="2"/>
  <c r="S41" i="2"/>
  <c r="S37" i="2"/>
  <c r="S33" i="2"/>
  <c r="S29" i="2"/>
  <c r="S25" i="2"/>
  <c r="S21" i="2"/>
  <c r="S17" i="2"/>
  <c r="S13" i="2"/>
  <c r="S138" i="2"/>
  <c r="S130" i="2"/>
  <c r="S118" i="2"/>
  <c r="S106" i="2"/>
  <c r="S94" i="2"/>
  <c r="S86" i="2"/>
  <c r="S144" i="2"/>
  <c r="S140" i="2"/>
  <c r="S136" i="2"/>
  <c r="S132" i="2"/>
  <c r="S128" i="2"/>
  <c r="S124" i="2"/>
  <c r="S120" i="2"/>
  <c r="S116" i="2"/>
  <c r="S112" i="2"/>
  <c r="S108" i="2"/>
  <c r="S104" i="2"/>
  <c r="S100" i="2"/>
  <c r="S96" i="2"/>
  <c r="S92" i="2"/>
  <c r="S88" i="2"/>
  <c r="S84" i="2"/>
  <c r="S80" i="2"/>
  <c r="S76" i="2"/>
  <c r="S72" i="2"/>
  <c r="S68" i="2"/>
  <c r="S64" i="2"/>
  <c r="S60" i="2"/>
  <c r="S56" i="2"/>
  <c r="S52" i="2"/>
  <c r="S48" i="2"/>
  <c r="S44" i="2"/>
  <c r="S40" i="2"/>
  <c r="S36" i="2"/>
  <c r="S32" i="2"/>
  <c r="S28" i="2"/>
  <c r="S24" i="2"/>
  <c r="S20" i="2"/>
  <c r="S16" i="2"/>
  <c r="S12" i="2"/>
  <c r="K145" i="2"/>
  <c r="S145" i="24"/>
  <c r="S145" i="2" l="1"/>
  <c r="P145" i="23"/>
  <c r="N145" i="23"/>
  <c r="M145" i="23"/>
  <c r="L145" i="23"/>
  <c r="K145" i="23"/>
  <c r="J145" i="23"/>
  <c r="I145" i="23"/>
  <c r="H145" i="23"/>
  <c r="G145" i="23"/>
  <c r="E145" i="23"/>
  <c r="O145" i="23" l="1"/>
  <c r="S145" i="23"/>
  <c r="G145" i="2"/>
  <c r="P145" i="21" l="1"/>
  <c r="O145" i="21"/>
  <c r="N145" i="21"/>
  <c r="M145" i="21"/>
  <c r="L145" i="21"/>
  <c r="K145" i="21"/>
  <c r="J145" i="21"/>
  <c r="I145" i="21"/>
  <c r="H145" i="21"/>
  <c r="G145" i="21"/>
  <c r="E145" i="21"/>
  <c r="S145" i="21" l="1"/>
  <c r="P145" i="20" l="1"/>
  <c r="O145" i="20"/>
  <c r="N145" i="20"/>
  <c r="M145" i="20"/>
  <c r="L145" i="20"/>
  <c r="K145" i="20"/>
  <c r="J145" i="20"/>
  <c r="I145" i="20"/>
  <c r="H145" i="20"/>
  <c r="G145" i="20"/>
  <c r="E145" i="20"/>
  <c r="P145" i="19" l="1"/>
  <c r="O145" i="19"/>
  <c r="N145" i="19"/>
  <c r="M145" i="19"/>
  <c r="L145" i="19"/>
  <c r="K145" i="19"/>
  <c r="J145" i="19"/>
  <c r="I145" i="19"/>
  <c r="H145" i="19"/>
  <c r="G145" i="19"/>
  <c r="E145" i="19"/>
  <c r="S145" i="19" l="1"/>
  <c r="Q145" i="16" l="1"/>
  <c r="M145" i="16"/>
  <c r="L145" i="16"/>
  <c r="K145" i="16"/>
  <c r="J145" i="16"/>
  <c r="I145" i="16"/>
  <c r="H145" i="16"/>
  <c r="G145" i="16"/>
  <c r="N145" i="16"/>
  <c r="E145" i="16"/>
  <c r="O145" i="16" l="1"/>
  <c r="P145" i="7" l="1"/>
  <c r="K145" i="7"/>
  <c r="O145" i="7" l="1"/>
  <c r="P145" i="2" l="1"/>
  <c r="O145" i="6"/>
  <c r="N145" i="6"/>
  <c r="I145" i="3" l="1"/>
  <c r="L145" i="3" l="1"/>
  <c r="K145" i="3"/>
  <c r="H145" i="3"/>
  <c r="S145" i="7" l="1"/>
  <c r="N145" i="7"/>
  <c r="M145" i="7"/>
  <c r="L145" i="7"/>
  <c r="J145" i="7"/>
  <c r="I145" i="7"/>
  <c r="H145" i="7"/>
  <c r="G145" i="7"/>
  <c r="E145" i="7"/>
  <c r="P145" i="6" l="1"/>
  <c r="M145" i="6"/>
  <c r="L145" i="6"/>
  <c r="K145" i="6"/>
  <c r="J145" i="6"/>
  <c r="I145" i="6"/>
  <c r="H145" i="6"/>
  <c r="G145" i="6"/>
  <c r="E145" i="6"/>
  <c r="S145" i="6" l="1"/>
  <c r="E145" i="5"/>
  <c r="Q145" i="2" l="1"/>
  <c r="S145" i="5"/>
  <c r="N145" i="3" l="1"/>
  <c r="M145" i="3"/>
  <c r="J145" i="3"/>
  <c r="G145" i="3"/>
  <c r="E145" i="3"/>
  <c r="S145" i="3" l="1"/>
  <c r="M145" i="1"/>
  <c r="L145" i="1"/>
  <c r="K145" i="1"/>
  <c r="J145" i="1"/>
  <c r="I145" i="1"/>
  <c r="H145" i="1"/>
  <c r="G145" i="1"/>
  <c r="E145" i="1"/>
  <c r="N145" i="1"/>
  <c r="N145" i="2" l="1"/>
  <c r="M145" i="2"/>
  <c r="L145" i="2"/>
  <c r="J145" i="2"/>
  <c r="I145" i="2"/>
  <c r="H145" i="2"/>
  <c r="E145" i="2"/>
  <c r="O145" i="2" l="1"/>
</calcChain>
</file>

<file path=xl/sharedStrings.xml><?xml version="1.0" encoding="utf-8"?>
<sst xmlns="http://schemas.openxmlformats.org/spreadsheetml/2006/main" count="2013" uniqueCount="183">
  <si>
    <t>TRANSFERENCIAS DE FONDOS</t>
  </si>
  <si>
    <t>(En pesos)</t>
  </si>
  <si>
    <t>Municipio</t>
  </si>
  <si>
    <t>Descen-tralización</t>
  </si>
  <si>
    <t>Fondo Solidario Provincial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</si>
  <si>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</si>
  <si>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</si>
  <si>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</si>
  <si>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</si>
  <si>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</si>
  <si>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</si>
  <si>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</si>
  <si>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</si>
  <si>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BAHIA BLANCA</t>
  </si>
  <si>
    <t>BALCARCE</t>
  </si>
  <si>
    <t>BARADERO</t>
  </si>
  <si>
    <t>BENITO JUAREZ</t>
  </si>
  <si>
    <t>BERAZATEGUI</t>
  </si>
  <si>
    <t>BERISSO</t>
  </si>
  <si>
    <t>BOLIVAR</t>
  </si>
  <si>
    <t>BRAGADO</t>
  </si>
  <si>
    <t>BRANDSEN</t>
  </si>
  <si>
    <t>CAMPANA</t>
  </si>
  <si>
    <t>CAÑUELAS</t>
  </si>
  <si>
    <t>CAPITAN SARMIENTO</t>
  </si>
  <si>
    <t>CARLOS CASARES</t>
  </si>
  <si>
    <t>CARLOS TEJEDOR</t>
  </si>
  <si>
    <t>CARMEN DE ARECO</t>
  </si>
  <si>
    <t>CASTELLI</t>
  </si>
  <si>
    <t>CHACABUCO</t>
  </si>
  <si>
    <t>CHASCOMUS</t>
  </si>
  <si>
    <t>CHIVILCOY</t>
  </si>
  <si>
    <t>COLON</t>
  </si>
  <si>
    <t>CORONEL DORREGO</t>
  </si>
  <si>
    <t>CORONEL PRINGLES</t>
  </si>
  <si>
    <t>CORONEL ROSALES</t>
  </si>
  <si>
    <t>CORONEL SUAREZ</t>
  </si>
  <si>
    <t>DAIREAUX</t>
  </si>
  <si>
    <t>DOLORES</t>
  </si>
  <si>
    <t>ENSENADA</t>
  </si>
  <si>
    <t>ESCOBAR</t>
  </si>
  <si>
    <t>ESTEBAN ECHEVERRIA</t>
  </si>
  <si>
    <t>EXALTACION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</si>
  <si>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</si>
  <si>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</si>
  <si>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</si>
  <si>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</si>
  <si>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</si>
  <si>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</si>
  <si>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</si>
  <si>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</si>
  <si>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LA MADRID</t>
  </si>
  <si>
    <t>GENERAL LAS HERAS</t>
  </si>
  <si>
    <t>GENERAL LAVALLE</t>
  </si>
  <si>
    <t>GENERAL MADARIAGA</t>
  </si>
  <si>
    <t>GENERAL PAZ</t>
  </si>
  <si>
    <t>GENERAL PINTO</t>
  </si>
  <si>
    <t>GENERAL PUEYRREDON</t>
  </si>
  <si>
    <t>GENERAL RODRIGUEZ</t>
  </si>
  <si>
    <t>GENERAL SAN MARTIN</t>
  </si>
  <si>
    <t>GENERAL VIAMONTE</t>
  </si>
  <si>
    <t>GENERAL VILLEGAS</t>
  </si>
  <si>
    <t>GUAMINI</t>
  </si>
  <si>
    <t>HIPOLITO YRIGOYEN</t>
  </si>
  <si>
    <t>HURLINGHAM</t>
  </si>
  <si>
    <t>ITUZAINGO</t>
  </si>
  <si>
    <t>JOSE C. PAZ</t>
  </si>
  <si>
    <t>JUNIN</t>
  </si>
  <si>
    <t>LA COSTA</t>
  </si>
  <si>
    <t>LA MATANZA</t>
  </si>
  <si>
    <t>LA PLATA</t>
  </si>
  <si>
    <t>LANUS</t>
  </si>
  <si>
    <t>LAPRIDA</t>
  </si>
  <si>
    <t>LAS FLORES</t>
  </si>
  <si>
    <t>LEANDRO N. ALEM</t>
  </si>
  <si>
    <t>LEZAMA</t>
  </si>
  <si>
    <t>LINCOLN</t>
  </si>
  <si>
    <t>LOBERIA</t>
  </si>
  <si>
    <t>LOBOS</t>
  </si>
  <si>
    <t>LOMAS DE ZAMORA</t>
  </si>
  <si>
    <t>LUJAN</t>
  </si>
  <si>
    <t>MAGDALENA</t>
  </si>
  <si>
    <t>MAIPU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</si>
  <si>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</si>
  <si>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</si>
  <si>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</si>
  <si>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</si>
  <si>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</si>
  <si>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</si>
  <si>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</si>
  <si>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</si>
  <si>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MORON</t>
  </si>
  <si>
    <t>NAVARRO</t>
  </si>
  <si>
    <t>NECOCHEA</t>
  </si>
  <si>
    <t>NUEVE DE JULIO</t>
  </si>
  <si>
    <t>OLAVARRIA</t>
  </si>
  <si>
    <t>PATAGONES</t>
  </si>
  <si>
    <t>PEHUAJO</t>
  </si>
  <si>
    <t>PELLEGRINI</t>
  </si>
  <si>
    <t>PERGAMINO</t>
  </si>
  <si>
    <t>PILA</t>
  </si>
  <si>
    <t>PILAR</t>
  </si>
  <si>
    <t>PINAMAR</t>
  </si>
  <si>
    <t>PRESIDENTE PERON</t>
  </si>
  <si>
    <t>PUAN</t>
  </si>
  <si>
    <t>PUNTA INDIO</t>
  </si>
  <si>
    <t>QUILMES</t>
  </si>
  <si>
    <t>RAMALLO</t>
  </si>
  <si>
    <t>RAUCH</t>
  </si>
  <si>
    <t>RIVADAVIA</t>
  </si>
  <si>
    <t>ROJAS</t>
  </si>
  <si>
    <t>ROQUE PEREZ</t>
  </si>
  <si>
    <t>SAAVEDRA</t>
  </si>
  <si>
    <t>SALADILLO</t>
  </si>
  <si>
    <t>SALLIQUELO</t>
  </si>
  <si>
    <t>SALTO</t>
  </si>
  <si>
    <t>SAN ANDRES DE GILES</t>
  </si>
  <si>
    <t>SAN ANTONIO DE ARECO</t>
  </si>
  <si>
    <t>SAN CAYETANO</t>
  </si>
  <si>
    <t>SAN FERNANDO</t>
  </si>
  <si>
    <t>SAN ISIDRO</t>
  </si>
  <si>
    <t>SAN MIGUEL</t>
  </si>
  <si>
    <t>SAN NICOLAS</t>
  </si>
  <si>
    <t>SAN PEDRO</t>
  </si>
  <si>
    <t>SAN VICENTE</t>
  </si>
  <si>
    <t>SUIPACHA</t>
  </si>
  <si>
    <t>TANDIL</t>
  </si>
  <si>
    <t>TAPALQUE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</si>
  <si>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</si>
  <si>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</si>
  <si>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</si>
  <si>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</si>
  <si>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</si>
  <si>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</si>
  <si>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</si>
  <si>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VEINTICINCO DE MAYO</t>
  </si>
  <si>
    <t>VICENTE LOPEZ</t>
  </si>
  <si>
    <t>VILLA GESELL</t>
  </si>
  <si>
    <t>VILLARINO</t>
  </si>
  <si>
    <t>ZARATE</t>
  </si>
  <si>
    <t>CONSOLIDADO 135 MUNICIPIOS</t>
  </si>
  <si>
    <t>Coparticipación
Bruta</t>
  </si>
  <si>
    <t>F.F.P.S.    (Planes Sociales)</t>
  </si>
  <si>
    <t>F.S.A. (Tratamiento de Residuos)</t>
  </si>
  <si>
    <t>Fondo de Financ. Educativo</t>
  </si>
  <si>
    <t>Fdo. Fort. Rec. Municip.</t>
  </si>
  <si>
    <t>Fdo. Inclus. Social</t>
  </si>
  <si>
    <t>Total</t>
  </si>
  <si>
    <t>Juegos de Azar</t>
  </si>
  <si>
    <t>Fdo. Munic. de Fort. de la Seg. Y otros</t>
  </si>
  <si>
    <t>Fdo. Munic. De Fort. de la Seg. Y otros Ss. Asoc.</t>
  </si>
  <si>
    <t>MES DE MARZO 2017</t>
  </si>
  <si>
    <t>MARZO 2017</t>
  </si>
  <si>
    <t>MES DE FEBRERO 2017</t>
  </si>
  <si>
    <t>FEBRERO 2017</t>
  </si>
  <si>
    <t>MES DE ENERO 2017</t>
  </si>
  <si>
    <t>MES DE DICIEMBRE 2017</t>
  </si>
  <si>
    <t>DICIEMBRE 2017</t>
  </si>
  <si>
    <t>MES DE NOVIEMBRE 2017</t>
  </si>
  <si>
    <t>NOVIEMBRE 2017</t>
  </si>
  <si>
    <t>MES DE OCTUBRE 2017</t>
  </si>
  <si>
    <t>OCTUBRE 2017</t>
  </si>
  <si>
    <t>MES DE SEPTIEMBRE 2017</t>
  </si>
  <si>
    <t>SEPTIEMBRE 2017</t>
  </si>
  <si>
    <t>MES DE AGOSTO 2017</t>
  </si>
  <si>
    <t>AGOSTO 2017</t>
  </si>
  <si>
    <t>MES DE JULIO 2017</t>
  </si>
  <si>
    <t>JULIO 2017</t>
  </si>
  <si>
    <t>MES DE JUNIO 2017</t>
  </si>
  <si>
    <t>JUNIO 2017</t>
  </si>
  <si>
    <t>MES DE MAYO 2017</t>
  </si>
  <si>
    <t>MAYO 2017</t>
  </si>
  <si>
    <t>MES DE ABRIL 2017</t>
  </si>
  <si>
    <t>ABRIL 2017</t>
  </si>
  <si>
    <t>ENERO 2017</t>
  </si>
  <si>
    <t>Omisión de Distribución Copa 2016</t>
  </si>
  <si>
    <t>Fdo. Para Infrestructura Municipal 2016</t>
  </si>
  <si>
    <t>Fdo. Para Infrestructura Municipal 2017</t>
  </si>
  <si>
    <t>Fdo. para Infrestructura Municipal 2016</t>
  </si>
  <si>
    <t>Fdo. para Infrestructura Municipal 2017</t>
  </si>
  <si>
    <t>Fdo Ley 14890</t>
  </si>
  <si>
    <t>ACUMULADO ENERO - DICIEMBRE 2017</t>
  </si>
  <si>
    <t>Acumulado ENERO -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</si>
</sst>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64" formatCode="_(* #,##0.00_);_(* \(#,##0.00\);_(* &quot;-&quot;??_);_(@_)"/>
    <numFmt numFmtId="165" formatCode="#,"/>
    <numFmt numFmtId="166" formatCode="#,#00"/>
    <numFmt numFmtId="167" formatCode="#.##000"/>
    <numFmt numFmtId="168" formatCode="&quot;$&quot;#,#00"/>
    <numFmt numFmtId="169" formatCode="\$#,##0\ ;\(\$#,##0\)"/>
    <numFmt numFmtId="170" formatCode="#,##0.0"/>
    <numFmt numFmtId="171" formatCode="_(* #,##0_);_(* \(#,##0\);_(* &quot;-&quot;??_);_(@_)"/>
    <numFmt numFmtId="172" formatCode="_ * #,##0.00_ ;_ * \-#,##0.00_ ;_ * &quot;-&quot;_ ;_ @_ "/>
  </numFmts>
  <fonts count="23" x14ac:knownFonts="1">
    <font>
      <sz val="10"/>
      <name val="Times New Roman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b/>
      <i/>
      <sz val="16"/>
      <color theme="3" tint="0.39997558519241921"/>
      <name val="Arial"/>
      <family val="2"/>
    </font>
    <font>
      <sz val="11"/>
      <color theme="0"/>
      <name val="Arial"/>
      <family val="2"/>
    </font>
    <font>
      <b/>
      <i/>
      <sz val="16"/>
      <color theme="4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8"/>
      <name val="Courier"/>
      <family val="3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3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3" fillId="0" borderId="0">
      <protection locked="0"/>
    </xf>
    <xf numFmtId="0" fontId="14" fillId="0" borderId="0" applyFont="0" applyFill="0" applyBorder="0" applyAlignment="0" applyProtection="0"/>
    <xf numFmtId="166" fontId="11" fillId="0" borderId="0">
      <protection locked="0"/>
    </xf>
    <xf numFmtId="167" fontId="11" fillId="0" borderId="0">
      <protection locked="0"/>
    </xf>
    <xf numFmtId="164" fontId="6" fillId="0" borderId="0" applyFont="0" applyFill="0" applyBorder="0" applyAlignment="0" applyProtection="0"/>
    <xf numFmtId="168" fontId="11" fillId="0" borderId="0">
      <protection locked="0"/>
    </xf>
    <xf numFmtId="169" fontId="14" fillId="0" borderId="0" applyFont="0" applyFill="0" applyBorder="0" applyAlignment="0" applyProtection="0"/>
    <xf numFmtId="170" fontId="4" fillId="0" borderId="0" applyFill="0" applyBorder="0" applyAlignment="0" applyProtection="0"/>
    <xf numFmtId="3" fontId="14" fillId="0" borderId="0" applyFont="0" applyFill="0" applyBorder="0" applyAlignment="0" applyProtection="0"/>
    <xf numFmtId="0" fontId="6" fillId="0" borderId="0"/>
    <xf numFmtId="0" fontId="20" fillId="0" borderId="0"/>
  </cellStyleXfs>
  <cellXfs count="76">
    <xf numFmtId="0" fontId="0" fillId="0" borderId="0" xfId="0"/>
    <xf numFmtId="41" fontId="16" fillId="0" borderId="0" xfId="0" applyNumberFormat="1" applyFont="1" applyFill="1" applyBorder="1"/>
    <xf numFmtId="41" fontId="1" fillId="0" borderId="0" xfId="0" applyNumberFormat="1" applyFont="1"/>
    <xf numFmtId="41" fontId="1" fillId="0" borderId="0" xfId="0" applyNumberFormat="1" applyFont="1" applyBorder="1"/>
    <xf numFmtId="41" fontId="17" fillId="0" borderId="0" xfId="0" applyNumberFormat="1" applyFont="1" applyBorder="1"/>
    <xf numFmtId="41" fontId="2" fillId="0" borderId="0" xfId="0" applyNumberFormat="1" applyFont="1"/>
    <xf numFmtId="41" fontId="2" fillId="0" borderId="0" xfId="0" applyNumberFormat="1" applyFont="1" applyAlignment="1">
      <alignment horizontal="center"/>
    </xf>
    <xf numFmtId="41" fontId="3" fillId="0" borderId="0" xfId="0" applyNumberFormat="1" applyFont="1" applyAlignment="1">
      <alignment horizontal="right"/>
    </xf>
    <xf numFmtId="41" fontId="18" fillId="0" borderId="0" xfId="0" applyNumberFormat="1" applyFont="1" applyFill="1" applyBorder="1" applyAlignment="1" applyProtection="1">
      <alignment horizontal="center" vertical="center" textRotation="90" wrapText="1"/>
    </xf>
    <xf numFmtId="41" fontId="18" fillId="0" borderId="1" xfId="0" applyNumberFormat="1" applyFont="1" applyFill="1" applyBorder="1" applyAlignment="1" applyProtection="1">
      <alignment horizontal="center" vertical="center" textRotation="90" wrapText="1"/>
    </xf>
    <xf numFmtId="41" fontId="19" fillId="0" borderId="0" xfId="0" applyNumberFormat="1" applyFont="1" applyFill="1" applyBorder="1" applyAlignment="1" applyProtection="1">
      <alignment horizontal="center"/>
    </xf>
    <xf numFmtId="41" fontId="7" fillId="0" borderId="2" xfId="16" applyNumberFormat="1" applyFont="1" applyFill="1" applyBorder="1" applyAlignment="1" applyProtection="1">
      <alignment horizontal="right" indent="2"/>
    </xf>
    <xf numFmtId="41" fontId="1" fillId="0" borderId="0" xfId="16" applyNumberFormat="1" applyFont="1"/>
    <xf numFmtId="41" fontId="16" fillId="0" borderId="0" xfId="0" applyNumberFormat="1" applyFont="1" applyFill="1" applyBorder="1" applyProtection="1"/>
    <xf numFmtId="41" fontId="1" fillId="0" borderId="0" xfId="0" applyNumberFormat="1" applyFont="1" applyFill="1" applyBorder="1"/>
    <xf numFmtId="41" fontId="15" fillId="0" borderId="0" xfId="0" applyNumberFormat="1" applyFont="1" applyBorder="1"/>
    <xf numFmtId="41" fontId="16" fillId="0" borderId="0" xfId="0" applyNumberFormat="1" applyFont="1" applyFill="1"/>
    <xf numFmtId="0" fontId="1" fillId="0" borderId="0" xfId="0" applyFont="1"/>
    <xf numFmtId="0" fontId="1" fillId="0" borderId="0" xfId="0" applyFont="1" applyBorder="1"/>
    <xf numFmtId="0" fontId="17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71" fontId="1" fillId="0" borderId="0" xfId="0" applyNumberFormat="1" applyFont="1"/>
    <xf numFmtId="41" fontId="19" fillId="0" borderId="0" xfId="0" applyNumberFormat="1" applyFont="1" applyFill="1" applyBorder="1" applyProtection="1"/>
    <xf numFmtId="0" fontId="5" fillId="0" borderId="2" xfId="0" applyFont="1" applyFill="1" applyBorder="1" applyAlignment="1" applyProtection="1">
      <alignment horizontal="left"/>
    </xf>
    <xf numFmtId="171" fontId="7" fillId="0" borderId="2" xfId="16" applyNumberFormat="1" applyFont="1" applyFill="1" applyBorder="1" applyAlignment="1" applyProtection="1">
      <alignment horizontal="right"/>
    </xf>
    <xf numFmtId="0" fontId="5" fillId="0" borderId="3" xfId="0" applyFont="1" applyFill="1" applyBorder="1" applyAlignment="1" applyProtection="1">
      <alignment horizontal="left"/>
    </xf>
    <xf numFmtId="171" fontId="7" fillId="0" borderId="3" xfId="16" applyNumberFormat="1" applyFont="1" applyFill="1" applyBorder="1" applyAlignment="1" applyProtection="1">
      <alignment horizontal="right"/>
    </xf>
    <xf numFmtId="49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 applyProtection="1">
      <alignment horizontal="left" vertical="center" wrapText="1"/>
    </xf>
    <xf numFmtId="171" fontId="8" fillId="3" borderId="4" xfId="16" applyNumberFormat="1" applyFont="1" applyFill="1" applyBorder="1" applyAlignment="1" applyProtection="1">
      <alignment horizontal="righ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41" fontId="1" fillId="4" borderId="0" xfId="0" applyNumberFormat="1" applyFont="1" applyFill="1"/>
    <xf numFmtId="41" fontId="8" fillId="2" borderId="2" xfId="0" applyNumberFormat="1" applyFont="1" applyFill="1" applyBorder="1" applyAlignment="1">
      <alignment horizontal="center" vertical="center" wrapText="1"/>
    </xf>
    <xf numFmtId="41" fontId="1" fillId="0" borderId="0" xfId="0" applyNumberFormat="1" applyFont="1" applyFill="1"/>
    <xf numFmtId="172" fontId="1" fillId="0" borderId="0" xfId="0" applyNumberFormat="1" applyFont="1"/>
    <xf numFmtId="171" fontId="1" fillId="0" borderId="0" xfId="16" applyNumberFormat="1" applyFont="1"/>
    <xf numFmtId="41" fontId="8" fillId="2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41" fontId="8" fillId="2" borderId="2" xfId="0" applyNumberFormat="1" applyFont="1" applyFill="1" applyBorder="1" applyAlignment="1">
      <alignment horizontal="center" vertical="center" wrapText="1"/>
    </xf>
    <xf numFmtId="41" fontId="1" fillId="0" borderId="0" xfId="0" applyNumberFormat="1" applyFont="1" applyFill="1" applyBorder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/>
    <xf numFmtId="41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172" fontId="1" fillId="4" borderId="0" xfId="0" applyNumberFormat="1" applyFont="1" applyFill="1"/>
    <xf numFmtId="164" fontId="1" fillId="0" borderId="0" xfId="16" applyNumberFormat="1" applyFont="1"/>
    <xf numFmtId="41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Fill="1" applyBorder="1"/>
    <xf numFmtId="41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Fill="1"/>
    <xf numFmtId="41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7" fontId="8" fillId="2" borderId="2" xfId="0" quotePrefix="1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0" fontId="21" fillId="0" borderId="0" xfId="22" applyFont="1" applyFill="1" applyAlignment="1">
      <alignment horizontal="center" vertical="center"/>
    </xf>
    <xf numFmtId="172" fontId="8" fillId="2" borderId="2" xfId="0" quotePrefix="1" applyNumberFormat="1" applyFont="1" applyFill="1" applyBorder="1" applyAlignment="1">
      <alignment horizontal="center" vertical="center" wrapText="1"/>
    </xf>
    <xf numFmtId="172" fontId="8" fillId="2" borderId="2" xfId="0" applyNumberFormat="1" applyFont="1" applyFill="1" applyBorder="1" applyAlignment="1">
      <alignment horizontal="center" vertical="center" wrapText="1"/>
    </xf>
    <xf numFmtId="41" fontId="8" fillId="2" borderId="2" xfId="0" quotePrefix="1" applyNumberFormat="1" applyFont="1" applyFill="1" applyBorder="1" applyAlignment="1">
      <alignment horizontal="center" vertical="center" wrapText="1"/>
    </xf>
    <xf numFmtId="0" fontId="22" fillId="4" borderId="0" xfId="22" applyFont="1" applyFill="1" applyAlignment="1">
      <alignment horizontal="center" vertical="center"/>
    </xf>
  </cellXfs>
  <cellStyles count="23">
    <cellStyle name="Cabecera 1" xfId="1"/>
    <cellStyle name="Cabecera 2" xfId="2"/>
    <cellStyle name="Dia" xfId="3"/>
    <cellStyle name="Encabez1" xfId="4"/>
    <cellStyle name="Encabez2" xfId="5"/>
    <cellStyle name="F2" xfId="6"/>
    <cellStyle name="F3" xfId="7"/>
    <cellStyle name="F4" xfId="8"/>
    <cellStyle name="F5" xfId="9"/>
    <cellStyle name="F6" xfId="10"/>
    <cellStyle name="F7" xfId="11"/>
    <cellStyle name="F8" xfId="12"/>
    <cellStyle name="Fecha" xfId="13"/>
    <cellStyle name="Fijo" xfId="14"/>
    <cellStyle name="Financiero" xfId="15"/>
    <cellStyle name="Millares" xfId="16" builtinId="3"/>
    <cellStyle name="Monetario" xfId="17"/>
    <cellStyle name="Monetario0" xfId="18"/>
    <cellStyle name="Normal" xfId="0" builtinId="0"/>
    <cellStyle name="Normal 2" xfId="21"/>
    <cellStyle name="Normal 5" xfId="22"/>
    <cellStyle name="Punto" xfId="19"/>
    <cellStyle name="Punto0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714374</xdr:colOff>
      <xdr:row>0</xdr:row>
      <xdr:rowOff>0</xdr:rowOff>
    </xdr:from>
    <xdr:to>
      <xdr:col>19</xdr:col>
      <xdr:colOff>561373</xdr:colOff>
      <xdr:row>4</xdr:row>
      <xdr:rowOff>26386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30562" y="0"/>
          <a:ext cx="1847248" cy="112176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940594</xdr:colOff>
      <xdr:row>0</xdr:row>
      <xdr:rowOff>71436</xdr:rowOff>
    </xdr:from>
    <xdr:to>
      <xdr:col>18</xdr:col>
      <xdr:colOff>25592</xdr:colOff>
      <xdr:row>4</xdr:row>
      <xdr:rowOff>85916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40688" y="71436"/>
          <a:ext cx="1847248" cy="112176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869156</xdr:colOff>
      <xdr:row>0</xdr:row>
      <xdr:rowOff>11906</xdr:rowOff>
    </xdr:from>
    <xdr:to>
      <xdr:col>17</xdr:col>
      <xdr:colOff>1335279</xdr:colOff>
      <xdr:row>4</xdr:row>
      <xdr:rowOff>26386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0" y="11906"/>
          <a:ext cx="1847248" cy="112176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1000125</xdr:colOff>
      <xdr:row>0</xdr:row>
      <xdr:rowOff>35718</xdr:rowOff>
    </xdr:from>
    <xdr:to>
      <xdr:col>17</xdr:col>
      <xdr:colOff>85123</xdr:colOff>
      <xdr:row>4</xdr:row>
      <xdr:rowOff>50198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49875" y="35718"/>
          <a:ext cx="1847248" cy="112890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785812</xdr:colOff>
      <xdr:row>0</xdr:row>
      <xdr:rowOff>71438</xdr:rowOff>
    </xdr:from>
    <xdr:to>
      <xdr:col>19</xdr:col>
      <xdr:colOff>85482</xdr:colOff>
      <xdr:row>4</xdr:row>
      <xdr:rowOff>38293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33406" y="71438"/>
          <a:ext cx="2050014" cy="11217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916781</xdr:colOff>
      <xdr:row>0</xdr:row>
      <xdr:rowOff>35720</xdr:rowOff>
    </xdr:from>
    <xdr:to>
      <xdr:col>19</xdr:col>
      <xdr:colOff>466123</xdr:colOff>
      <xdr:row>4</xdr:row>
      <xdr:rowOff>38293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71469" y="35720"/>
          <a:ext cx="1847248" cy="11217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869156</xdr:colOff>
      <xdr:row>0</xdr:row>
      <xdr:rowOff>71438</xdr:rowOff>
    </xdr:from>
    <xdr:to>
      <xdr:col>19</xdr:col>
      <xdr:colOff>466123</xdr:colOff>
      <xdr:row>4</xdr:row>
      <xdr:rowOff>97824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04656" y="71438"/>
          <a:ext cx="1847248" cy="11217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892968</xdr:colOff>
      <xdr:row>0</xdr:row>
      <xdr:rowOff>130969</xdr:rowOff>
    </xdr:from>
    <xdr:to>
      <xdr:col>19</xdr:col>
      <xdr:colOff>299795</xdr:colOff>
      <xdr:row>4</xdr:row>
      <xdr:rowOff>97824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30812" y="130969"/>
          <a:ext cx="1680920" cy="10741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881061</xdr:colOff>
      <xdr:row>0</xdr:row>
      <xdr:rowOff>71438</xdr:rowOff>
    </xdr:from>
    <xdr:to>
      <xdr:col>19</xdr:col>
      <xdr:colOff>466123</xdr:colOff>
      <xdr:row>4</xdr:row>
      <xdr:rowOff>85918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18905" y="71438"/>
          <a:ext cx="1847248" cy="112176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916781</xdr:colOff>
      <xdr:row>0</xdr:row>
      <xdr:rowOff>35718</xdr:rowOff>
    </xdr:from>
    <xdr:to>
      <xdr:col>19</xdr:col>
      <xdr:colOff>1779</xdr:colOff>
      <xdr:row>4</xdr:row>
      <xdr:rowOff>50198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8000" y="35718"/>
          <a:ext cx="1847248" cy="112176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821531</xdr:colOff>
      <xdr:row>0</xdr:row>
      <xdr:rowOff>0</xdr:rowOff>
    </xdr:from>
    <xdr:to>
      <xdr:col>18</xdr:col>
      <xdr:colOff>1287654</xdr:colOff>
      <xdr:row>4</xdr:row>
      <xdr:rowOff>14480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21625" y="0"/>
          <a:ext cx="1847248" cy="112176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833437</xdr:colOff>
      <xdr:row>0</xdr:row>
      <xdr:rowOff>0</xdr:rowOff>
    </xdr:from>
    <xdr:to>
      <xdr:col>18</xdr:col>
      <xdr:colOff>1299560</xdr:colOff>
      <xdr:row>4</xdr:row>
      <xdr:rowOff>14480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33531" y="0"/>
          <a:ext cx="1847248" cy="112176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797717</xdr:colOff>
      <xdr:row>0</xdr:row>
      <xdr:rowOff>59530</xdr:rowOff>
    </xdr:from>
    <xdr:to>
      <xdr:col>18</xdr:col>
      <xdr:colOff>1263840</xdr:colOff>
      <xdr:row>4</xdr:row>
      <xdr:rowOff>74010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78936" y="59530"/>
          <a:ext cx="1847248" cy="11217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onco\mis%20document\Mis%20documentos\Tareas\varios%202004\Coparticipaci&#243;n\ANTICIP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sturla\aa%20decentral\Mis%20documentos\SMIRANDA\TRANSFERENCIAS\DESC\TRANDES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 FLUJO DE FONDOS (2)"/>
      <sheetName val="1998 FLUJO DE FONDOS"/>
      <sheetName val="Hoja1"/>
      <sheetName val="1992-2000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3 TOTO"/>
      <sheetName val="2004"/>
      <sheetName val="2004 TOTO"/>
      <sheetName val="Ret. Ant. 2002"/>
      <sheetName val="Ret. Ant. 2003"/>
      <sheetName val="Depósitos y Gasto en 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2">
          <cell r="P2" t="str">
            <v>DESCUENTOS</v>
          </cell>
          <cell r="Q2" t="str">
            <v>SALDO</v>
          </cell>
        </row>
        <row r="3">
          <cell r="P3">
            <v>0</v>
          </cell>
          <cell r="Q3">
            <v>190000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desde 1996"/>
      <sheetName val="Principal desde 1992"/>
      <sheetName val="IBT92"/>
      <sheetName val="IBT93"/>
      <sheetName val="IBT94"/>
      <sheetName val="IBT95"/>
      <sheetName val="IBT96"/>
      <sheetName val="IBT97"/>
      <sheetName val="IBT98"/>
      <sheetName val="IBT99"/>
      <sheetName val="IBT00"/>
      <sheetName val="IBT01"/>
      <sheetName val="IBT02"/>
      <sheetName val="IBT03"/>
      <sheetName val="INT92"/>
      <sheetName val="INT93"/>
      <sheetName val="INT94"/>
      <sheetName val="INT95"/>
      <sheetName val="INT96"/>
      <sheetName val="INT97"/>
      <sheetName val="INT98"/>
      <sheetName val="INT99"/>
      <sheetName val="INT00"/>
      <sheetName val="INT01"/>
      <sheetName val="INT02"/>
      <sheetName val="INT03"/>
      <sheetName val="FMOV03"/>
      <sheetName val="FET92"/>
      <sheetName val="FET93"/>
      <sheetName val="FET94"/>
      <sheetName val="FET95"/>
      <sheetName val="FET96"/>
      <sheetName val="FET97"/>
      <sheetName val="FET98"/>
      <sheetName val="FET99"/>
      <sheetName val="FET00"/>
      <sheetName val="REDE02"/>
      <sheetName val="REDE03"/>
      <sheetName val="Códi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14"/>
    <pageSetUpPr fitToPage="1"/>
  </sheetPr>
  <dimension ref="A1:Y146"/>
  <sheetViews>
    <sheetView showGridLines="0" zoomScale="80" zoomScaleNormal="80" workbookViewId="0">
      <pane xSplit="4" ySplit="9" topLeftCell="E10" activePane="bottomRight" state="frozen"/>
      <selection activeCell="T144" sqref="T144"/>
      <selection pane="topRight" activeCell="T144" sqref="T144"/>
      <selection pane="bottomLeft" activeCell="T144" sqref="T144"/>
      <selection pane="bottomRight" activeCell="E10" sqref="E10"/>
    </sheetView>
  </sheetViews>
  <sheetFormatPr baseColWidth="10" defaultRowHeight="14.25" x14ac:dyDescent="0.2"/>
  <cols>
    <col min="1" max="3" width="1.5" style="1" customWidth="1"/>
    <col min="4" max="4" width="59.33203125" style="17" customWidth="1"/>
    <col min="5" max="5" width="22.5" style="17" customWidth="1"/>
    <col min="6" max="6" width="22.5" style="17" hidden="1" customWidth="1"/>
    <col min="7" max="14" width="22.5" style="17" customWidth="1"/>
    <col min="15" max="18" width="22.5" style="17" hidden="1" customWidth="1"/>
    <col min="19" max="19" width="22.5" style="17" customWidth="1"/>
    <col min="20" max="16384" width="12" style="17"/>
  </cols>
  <sheetData>
    <row r="1" spans="1:25" ht="18.75" customHeight="1" x14ac:dyDescent="0.2"/>
    <row r="2" spans="1:25" s="2" customFormat="1" ht="44.25" customHeight="1" x14ac:dyDescent="0.2">
      <c r="A2" s="14"/>
      <c r="B2" s="14"/>
      <c r="C2" s="14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40"/>
    </row>
    <row r="3" spans="1:25" ht="9" customHeight="1" x14ac:dyDescent="0.2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25" x14ac:dyDescent="0.2"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5" ht="17.25" customHeight="1" x14ac:dyDescent="0.3">
      <c r="D5" s="19" t="s">
        <v>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25" ht="17.25" customHeight="1" x14ac:dyDescent="0.3">
      <c r="D6" s="19" t="s">
        <v>155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25" ht="12.75" customHeight="1" x14ac:dyDescent="0.25"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7" t="s">
        <v>1</v>
      </c>
    </row>
    <row r="8" spans="1:25" ht="18.75" customHeight="1" x14ac:dyDescent="0.2">
      <c r="D8" s="68" t="s">
        <v>2</v>
      </c>
      <c r="E8" s="69" t="s">
        <v>174</v>
      </c>
      <c r="F8" s="69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25" s="2" customFormat="1" ht="60" customHeight="1" x14ac:dyDescent="0.2">
      <c r="A9" s="8"/>
      <c r="B9" s="8"/>
      <c r="C9" s="9"/>
      <c r="D9" s="68"/>
      <c r="E9" s="39" t="s">
        <v>141</v>
      </c>
      <c r="F9" s="57"/>
      <c r="G9" s="39" t="s">
        <v>3</v>
      </c>
      <c r="H9" s="39" t="s">
        <v>148</v>
      </c>
      <c r="I9" s="39" t="s">
        <v>142</v>
      </c>
      <c r="J9" s="39" t="s">
        <v>143</v>
      </c>
      <c r="K9" s="39" t="s">
        <v>145</v>
      </c>
      <c r="L9" s="39" t="s">
        <v>146</v>
      </c>
      <c r="M9" s="39" t="s">
        <v>4</v>
      </c>
      <c r="N9" s="39" t="s">
        <v>144</v>
      </c>
      <c r="O9" s="39" t="s">
        <v>149</v>
      </c>
      <c r="P9" s="39" t="s">
        <v>176</v>
      </c>
      <c r="Q9" s="57" t="s">
        <v>177</v>
      </c>
      <c r="R9" s="58"/>
      <c r="S9" s="39" t="s">
        <v>147</v>
      </c>
    </row>
    <row r="10" spans="1:25" ht="15.75" x14ac:dyDescent="0.25">
      <c r="A10" s="10"/>
      <c r="B10" s="10"/>
      <c r="C10" s="24"/>
      <c r="D10" s="25" t="s">
        <v>5</v>
      </c>
      <c r="E10" s="26">
        <v>15483511.34</v>
      </c>
      <c r="F10" s="26"/>
      <c r="G10" s="26">
        <v>631502.2362253539</v>
      </c>
      <c r="H10" s="26">
        <v>316157.40999999997</v>
      </c>
      <c r="I10" s="26">
        <v>48207.08</v>
      </c>
      <c r="J10" s="26">
        <v>24208.25</v>
      </c>
      <c r="K10" s="26">
        <v>926493.04</v>
      </c>
      <c r="L10" s="26">
        <v>135017.56</v>
      </c>
      <c r="M10" s="26">
        <v>467985.79999999993</v>
      </c>
      <c r="N10" s="26">
        <v>1974116.3000000003</v>
      </c>
      <c r="O10" s="26">
        <v>0</v>
      </c>
      <c r="P10" s="26">
        <v>0</v>
      </c>
      <c r="Q10" s="26">
        <v>0</v>
      </c>
      <c r="R10" s="26"/>
      <c r="S10" s="26">
        <f>SUM(E10:R10)</f>
        <v>20007199.016225353</v>
      </c>
      <c r="T10" s="23"/>
      <c r="U10" s="23"/>
      <c r="V10" s="23"/>
      <c r="W10" s="23"/>
      <c r="X10" s="23"/>
      <c r="Y10" s="23"/>
    </row>
    <row r="11" spans="1:25" ht="15.75" x14ac:dyDescent="0.25">
      <c r="A11" s="10"/>
      <c r="B11" s="10"/>
      <c r="C11" s="24"/>
      <c r="D11" s="25" t="s">
        <v>6</v>
      </c>
      <c r="E11" s="26">
        <v>9965391.9299999997</v>
      </c>
      <c r="F11" s="26"/>
      <c r="G11" s="26">
        <v>473182.36885686003</v>
      </c>
      <c r="H11" s="26">
        <v>197178.29</v>
      </c>
      <c r="I11" s="26">
        <v>33774.9</v>
      </c>
      <c r="J11" s="26">
        <v>17101.240000000002</v>
      </c>
      <c r="K11" s="26">
        <v>577813.35</v>
      </c>
      <c r="L11" s="26">
        <v>94596.159999999989</v>
      </c>
      <c r="M11" s="26">
        <v>301201.8</v>
      </c>
      <c r="N11" s="26">
        <v>1270567.2999999998</v>
      </c>
      <c r="O11" s="26">
        <v>0</v>
      </c>
      <c r="P11" s="26">
        <v>0</v>
      </c>
      <c r="Q11" s="26">
        <v>0</v>
      </c>
      <c r="R11" s="26"/>
      <c r="S11" s="26">
        <f t="shared" ref="S11:S74" si="0">SUM(E11:R11)</f>
        <v>12930807.338856861</v>
      </c>
      <c r="T11" s="23"/>
      <c r="U11" s="23"/>
      <c r="V11" s="23"/>
      <c r="W11" s="23"/>
      <c r="X11" s="23"/>
      <c r="Y11" s="23"/>
    </row>
    <row r="12" spans="1:25" ht="15.75" x14ac:dyDescent="0.25">
      <c r="A12" s="10"/>
      <c r="B12" s="10"/>
      <c r="C12" s="24"/>
      <c r="D12" s="25" t="s">
        <v>7</v>
      </c>
      <c r="E12" s="26">
        <v>5701285.3899999997</v>
      </c>
      <c r="F12" s="26"/>
      <c r="G12" s="26">
        <v>433145.02445908589</v>
      </c>
      <c r="H12" s="26">
        <v>107250.39000000001</v>
      </c>
      <c r="I12" s="26">
        <v>23594.52</v>
      </c>
      <c r="J12" s="26">
        <v>15102.39</v>
      </c>
      <c r="K12" s="26">
        <v>314201.21999999997</v>
      </c>
      <c r="L12" s="26">
        <v>66083.12999999999</v>
      </c>
      <c r="M12" s="26">
        <v>172320.07</v>
      </c>
      <c r="N12" s="26">
        <v>726902.25000000012</v>
      </c>
      <c r="O12" s="26">
        <v>0</v>
      </c>
      <c r="P12" s="26">
        <v>0</v>
      </c>
      <c r="Q12" s="26">
        <v>0</v>
      </c>
      <c r="R12" s="26"/>
      <c r="S12" s="26">
        <f t="shared" si="0"/>
        <v>7559884.3844590839</v>
      </c>
      <c r="T12" s="23"/>
      <c r="U12" s="23"/>
      <c r="V12" s="23"/>
      <c r="W12" s="23"/>
      <c r="X12" s="23"/>
      <c r="Y12" s="23"/>
    </row>
    <row r="13" spans="1:25" ht="15.75" x14ac:dyDescent="0.25">
      <c r="A13" s="10"/>
      <c r="B13" s="10"/>
      <c r="C13" s="24"/>
      <c r="D13" s="25" t="s">
        <v>8</v>
      </c>
      <c r="E13" s="26">
        <v>83037863.900000006</v>
      </c>
      <c r="F13" s="26"/>
      <c r="G13" s="26">
        <v>639340.48244068993</v>
      </c>
      <c r="H13" s="26">
        <v>1411402.94</v>
      </c>
      <c r="I13" s="26">
        <v>2532518.79</v>
      </c>
      <c r="J13" s="26">
        <v>1393257.8117728883</v>
      </c>
      <c r="K13" s="26">
        <v>4752719.4400000004</v>
      </c>
      <c r="L13" s="26">
        <v>7093034.5099999998</v>
      </c>
      <c r="M13" s="26">
        <v>2509802.02</v>
      </c>
      <c r="N13" s="26">
        <v>10587159.91</v>
      </c>
      <c r="O13" s="26">
        <v>0</v>
      </c>
      <c r="P13" s="26">
        <v>0</v>
      </c>
      <c r="Q13" s="26">
        <v>0</v>
      </c>
      <c r="R13" s="26"/>
      <c r="S13" s="26">
        <f t="shared" si="0"/>
        <v>113957099.80421358</v>
      </c>
      <c r="T13" s="23"/>
      <c r="U13" s="23"/>
      <c r="V13" s="23"/>
      <c r="W13" s="23"/>
      <c r="X13" s="23"/>
      <c r="Y13" s="23"/>
    </row>
    <row r="14" spans="1:25" ht="15.75" x14ac:dyDescent="0.25">
      <c r="A14" s="10"/>
      <c r="B14" s="10"/>
      <c r="C14" s="24"/>
      <c r="D14" s="25" t="s">
        <v>9</v>
      </c>
      <c r="E14" s="26">
        <v>13820363.269999998</v>
      </c>
      <c r="F14" s="26"/>
      <c r="G14" s="26">
        <v>767218.04188155604</v>
      </c>
      <c r="H14" s="26">
        <v>270055.25</v>
      </c>
      <c r="I14" s="26">
        <v>86593.09</v>
      </c>
      <c r="J14" s="26">
        <v>41309.480000000003</v>
      </c>
      <c r="K14" s="26">
        <v>790371.64</v>
      </c>
      <c r="L14" s="26">
        <v>242528.45</v>
      </c>
      <c r="M14" s="26">
        <v>417717.52</v>
      </c>
      <c r="N14" s="26">
        <v>1762068.3</v>
      </c>
      <c r="O14" s="26">
        <v>0</v>
      </c>
      <c r="P14" s="26">
        <v>0</v>
      </c>
      <c r="Q14" s="26">
        <v>0</v>
      </c>
      <c r="R14" s="26"/>
      <c r="S14" s="26">
        <f t="shared" si="0"/>
        <v>18198225.041881554</v>
      </c>
      <c r="T14" s="23"/>
      <c r="U14" s="23"/>
      <c r="V14" s="23"/>
      <c r="W14" s="23"/>
      <c r="X14" s="23"/>
      <c r="Y14" s="23"/>
    </row>
    <row r="15" spans="1:25" ht="15.75" x14ac:dyDescent="0.25">
      <c r="A15" s="10"/>
      <c r="B15" s="10"/>
      <c r="C15" s="24"/>
      <c r="D15" s="25" t="s">
        <v>10</v>
      </c>
      <c r="E15" s="26">
        <v>48618449.459999993</v>
      </c>
      <c r="F15" s="26"/>
      <c r="G15" s="26">
        <v>575509.66933379194</v>
      </c>
      <c r="H15" s="26">
        <v>825603.9</v>
      </c>
      <c r="I15" s="26">
        <v>1231526.3400000001</v>
      </c>
      <c r="J15" s="26">
        <v>1081381.9600202758</v>
      </c>
      <c r="K15" s="26">
        <v>2797448.67</v>
      </c>
      <c r="L15" s="26">
        <v>3449237.52</v>
      </c>
      <c r="M15" s="26">
        <v>1469482.3900000001</v>
      </c>
      <c r="N15" s="26">
        <v>6198754.1499999966</v>
      </c>
      <c r="O15" s="26">
        <v>0</v>
      </c>
      <c r="P15" s="26">
        <v>0</v>
      </c>
      <c r="Q15" s="26">
        <v>0</v>
      </c>
      <c r="R15" s="26"/>
      <c r="S15" s="26">
        <f t="shared" si="0"/>
        <v>66247394.059354067</v>
      </c>
      <c r="T15" s="23"/>
      <c r="U15" s="23"/>
      <c r="V15" s="23"/>
      <c r="W15" s="23"/>
      <c r="X15" s="23"/>
      <c r="Y15" s="23"/>
    </row>
    <row r="16" spans="1:25" ht="15.75" x14ac:dyDescent="0.25">
      <c r="A16" s="10"/>
      <c r="B16" s="10"/>
      <c r="C16" s="24"/>
      <c r="D16" s="25" t="s">
        <v>11</v>
      </c>
      <c r="E16" s="26">
        <v>18847983.170000002</v>
      </c>
      <c r="F16" s="26"/>
      <c r="G16" s="26">
        <v>996420.374837182</v>
      </c>
      <c r="H16" s="26">
        <v>379415.16</v>
      </c>
      <c r="I16" s="26">
        <v>56051.96</v>
      </c>
      <c r="J16" s="26">
        <v>28872.22</v>
      </c>
      <c r="K16" s="26">
        <v>1111477.4000000001</v>
      </c>
      <c r="L16" s="26">
        <v>156989.35999999999</v>
      </c>
      <c r="M16" s="26">
        <v>569676.27999999991</v>
      </c>
      <c r="N16" s="26">
        <v>2403079.7799999993</v>
      </c>
      <c r="O16" s="26">
        <v>0</v>
      </c>
      <c r="P16" s="26">
        <v>0</v>
      </c>
      <c r="Q16" s="26">
        <v>0</v>
      </c>
      <c r="R16" s="26"/>
      <c r="S16" s="26">
        <f t="shared" si="0"/>
        <v>24549965.704837181</v>
      </c>
      <c r="T16" s="23"/>
      <c r="U16" s="23"/>
      <c r="V16" s="23"/>
      <c r="W16" s="23"/>
      <c r="X16" s="23"/>
      <c r="Y16" s="23"/>
    </row>
    <row r="17" spans="1:25" ht="15.75" x14ac:dyDescent="0.25">
      <c r="A17" s="10"/>
      <c r="B17" s="10"/>
      <c r="C17" s="24"/>
      <c r="D17" s="25" t="s">
        <v>12</v>
      </c>
      <c r="E17" s="26">
        <v>27892146.190000005</v>
      </c>
      <c r="F17" s="26"/>
      <c r="G17" s="26">
        <v>1358449.55009198</v>
      </c>
      <c r="H17" s="26">
        <v>567867.23</v>
      </c>
      <c r="I17" s="26">
        <v>208817.52</v>
      </c>
      <c r="J17" s="26">
        <v>92835.29</v>
      </c>
      <c r="K17" s="26">
        <v>1661982.3800000001</v>
      </c>
      <c r="L17" s="26">
        <v>584852.47999999998</v>
      </c>
      <c r="M17" s="26">
        <v>843034.20000000007</v>
      </c>
      <c r="N17" s="26">
        <v>3556192.2199999993</v>
      </c>
      <c r="O17" s="26">
        <v>0</v>
      </c>
      <c r="P17" s="26">
        <v>0</v>
      </c>
      <c r="Q17" s="26">
        <v>0</v>
      </c>
      <c r="R17" s="26"/>
      <c r="S17" s="26">
        <f t="shared" si="0"/>
        <v>36766177.060091987</v>
      </c>
      <c r="T17" s="23"/>
      <c r="U17" s="23"/>
      <c r="V17" s="23"/>
      <c r="W17" s="23"/>
      <c r="X17" s="23"/>
      <c r="Y17" s="23"/>
    </row>
    <row r="18" spans="1:25" ht="15.75" x14ac:dyDescent="0.25">
      <c r="A18" s="10"/>
      <c r="B18" s="10"/>
      <c r="C18" s="24"/>
      <c r="D18" s="25" t="s">
        <v>13</v>
      </c>
      <c r="E18" s="26">
        <v>53555835.979999997</v>
      </c>
      <c r="F18" s="26"/>
      <c r="G18" s="26">
        <v>1439281.1701250658</v>
      </c>
      <c r="H18" s="26">
        <v>907472.22000000009</v>
      </c>
      <c r="I18" s="26">
        <v>778798.93</v>
      </c>
      <c r="J18" s="26">
        <v>428641.42</v>
      </c>
      <c r="K18" s="26">
        <v>3087793.78</v>
      </c>
      <c r="L18" s="26">
        <v>2181246.4900000002</v>
      </c>
      <c r="M18" s="26">
        <v>1618713.89</v>
      </c>
      <c r="N18" s="26">
        <v>6828260.8499999996</v>
      </c>
      <c r="O18" s="26">
        <v>0</v>
      </c>
      <c r="P18" s="26">
        <v>0</v>
      </c>
      <c r="Q18" s="26">
        <v>0</v>
      </c>
      <c r="R18" s="26"/>
      <c r="S18" s="26">
        <f t="shared" si="0"/>
        <v>70826044.73012507</v>
      </c>
      <c r="T18" s="23"/>
      <c r="U18" s="23"/>
      <c r="V18" s="23"/>
      <c r="W18" s="23"/>
      <c r="X18" s="23"/>
      <c r="Y18" s="23"/>
    </row>
    <row r="19" spans="1:25" ht="15.75" x14ac:dyDescent="0.25">
      <c r="A19" s="10"/>
      <c r="B19" s="10"/>
      <c r="C19" s="24"/>
      <c r="D19" s="25" t="s">
        <v>14</v>
      </c>
      <c r="E19" s="26">
        <v>18960582.120000001</v>
      </c>
      <c r="F19" s="26"/>
      <c r="G19" s="26">
        <v>898238.1948793839</v>
      </c>
      <c r="H19" s="26">
        <v>368095.95</v>
      </c>
      <c r="I19" s="26">
        <v>159951.70000000001</v>
      </c>
      <c r="J19" s="26">
        <v>62186.32</v>
      </c>
      <c r="K19" s="26">
        <v>1076202.25</v>
      </c>
      <c r="L19" s="26">
        <v>447989.95999999996</v>
      </c>
      <c r="M19" s="26">
        <v>573079.56000000006</v>
      </c>
      <c r="N19" s="26">
        <v>2417435.9</v>
      </c>
      <c r="O19" s="26">
        <v>0</v>
      </c>
      <c r="P19" s="26">
        <v>0</v>
      </c>
      <c r="Q19" s="26">
        <v>0</v>
      </c>
      <c r="R19" s="26"/>
      <c r="S19" s="26">
        <f t="shared" si="0"/>
        <v>24963761.954879381</v>
      </c>
      <c r="T19" s="23"/>
      <c r="U19" s="23"/>
      <c r="V19" s="23"/>
      <c r="W19" s="23"/>
      <c r="X19" s="23"/>
      <c r="Y19" s="23"/>
    </row>
    <row r="20" spans="1:25" ht="15.75" x14ac:dyDescent="0.25">
      <c r="A20" s="10"/>
      <c r="B20" s="10"/>
      <c r="C20" s="24"/>
      <c r="D20" s="25" t="s">
        <v>15</v>
      </c>
      <c r="E20" s="26">
        <v>10977625.59</v>
      </c>
      <c r="F20" s="26"/>
      <c r="G20" s="26">
        <v>464772.95770970406</v>
      </c>
      <c r="H20" s="26">
        <v>215894.65</v>
      </c>
      <c r="I20" s="26">
        <v>107792.24</v>
      </c>
      <c r="J20" s="26">
        <v>46639.74</v>
      </c>
      <c r="K20" s="26">
        <v>630836.74000000011</v>
      </c>
      <c r="L20" s="26">
        <v>301902.63</v>
      </c>
      <c r="M20" s="26">
        <v>331796.36000000004</v>
      </c>
      <c r="N20" s="26">
        <v>1399625.01</v>
      </c>
      <c r="O20" s="26">
        <v>0</v>
      </c>
      <c r="P20" s="26">
        <v>0</v>
      </c>
      <c r="Q20" s="26">
        <v>0</v>
      </c>
      <c r="R20" s="26"/>
      <c r="S20" s="26">
        <f t="shared" si="0"/>
        <v>14476885.917709704</v>
      </c>
      <c r="T20" s="23"/>
      <c r="U20" s="23"/>
      <c r="V20" s="23"/>
      <c r="W20" s="23"/>
      <c r="X20" s="23"/>
      <c r="Y20" s="23"/>
    </row>
    <row r="21" spans="1:25" ht="15.75" x14ac:dyDescent="0.25">
      <c r="A21" s="10"/>
      <c r="B21" s="10"/>
      <c r="C21" s="24"/>
      <c r="D21" s="25" t="s">
        <v>16</v>
      </c>
      <c r="E21" s="26">
        <v>20218451.120000001</v>
      </c>
      <c r="F21" s="26"/>
      <c r="G21" s="26">
        <v>749027.59761352593</v>
      </c>
      <c r="H21" s="26">
        <v>349084.51</v>
      </c>
      <c r="I21" s="26">
        <v>43536.08</v>
      </c>
      <c r="J21" s="26">
        <v>28872.22</v>
      </c>
      <c r="K21" s="26">
        <v>1022957.5499999999</v>
      </c>
      <c r="L21" s="26">
        <v>121935.12</v>
      </c>
      <c r="M21" s="26">
        <v>611098.37</v>
      </c>
      <c r="N21" s="26">
        <v>2577811.5599999991</v>
      </c>
      <c r="O21" s="26">
        <v>0</v>
      </c>
      <c r="P21" s="26">
        <v>0</v>
      </c>
      <c r="Q21" s="26">
        <v>0</v>
      </c>
      <c r="R21" s="26"/>
      <c r="S21" s="26">
        <f t="shared" si="0"/>
        <v>25722774.127613526</v>
      </c>
      <c r="T21" s="23"/>
      <c r="U21" s="23"/>
      <c r="V21" s="23"/>
      <c r="W21" s="23"/>
      <c r="X21" s="23"/>
      <c r="Y21" s="23"/>
    </row>
    <row r="22" spans="1:25" ht="15.75" x14ac:dyDescent="0.25">
      <c r="A22" s="10"/>
      <c r="B22" s="10"/>
      <c r="C22" s="24"/>
      <c r="D22" s="25" t="s">
        <v>17</v>
      </c>
      <c r="E22" s="26">
        <v>63848613.289999999</v>
      </c>
      <c r="F22" s="26"/>
      <c r="G22" s="26">
        <v>474045.916127156</v>
      </c>
      <c r="H22" s="26">
        <v>1070148.53</v>
      </c>
      <c r="I22" s="26">
        <v>1389561.74</v>
      </c>
      <c r="J22" s="26">
        <v>577850.1637554667</v>
      </c>
      <c r="K22" s="26">
        <v>3616412.22</v>
      </c>
      <c r="L22" s="26">
        <v>3891860.31</v>
      </c>
      <c r="M22" s="26">
        <v>1929810.9300000002</v>
      </c>
      <c r="N22" s="26">
        <v>8140569.1700000009</v>
      </c>
      <c r="O22" s="26">
        <v>0</v>
      </c>
      <c r="P22" s="26">
        <v>0</v>
      </c>
      <c r="Q22" s="26">
        <v>0</v>
      </c>
      <c r="R22" s="26"/>
      <c r="S22" s="26">
        <f t="shared" si="0"/>
        <v>84938872.269882634</v>
      </c>
      <c r="T22" s="23"/>
      <c r="U22" s="23"/>
      <c r="V22" s="23"/>
      <c r="W22" s="23"/>
      <c r="X22" s="23"/>
      <c r="Y22" s="23"/>
    </row>
    <row r="23" spans="1:25" ht="15.75" x14ac:dyDescent="0.25">
      <c r="A23" s="10"/>
      <c r="B23" s="10"/>
      <c r="C23" s="24"/>
      <c r="D23" s="25" t="s">
        <v>18</v>
      </c>
      <c r="E23" s="26">
        <v>27734044.920000002</v>
      </c>
      <c r="F23" s="26"/>
      <c r="G23" s="26">
        <v>165619.81572841003</v>
      </c>
      <c r="H23" s="26">
        <v>548420.05999999994</v>
      </c>
      <c r="I23" s="26">
        <v>369487.84</v>
      </c>
      <c r="J23" s="26">
        <v>109431.47526463626</v>
      </c>
      <c r="K23" s="26">
        <v>1597650.5799999998</v>
      </c>
      <c r="L23" s="26">
        <v>1034855.12</v>
      </c>
      <c r="M23" s="26">
        <v>838255.62</v>
      </c>
      <c r="N23" s="26">
        <v>3536034.7100000009</v>
      </c>
      <c r="O23" s="26">
        <v>0</v>
      </c>
      <c r="P23" s="26">
        <v>0</v>
      </c>
      <c r="Q23" s="26">
        <v>0</v>
      </c>
      <c r="R23" s="26"/>
      <c r="S23" s="26">
        <f t="shared" si="0"/>
        <v>35933800.140993044</v>
      </c>
      <c r="T23" s="23"/>
      <c r="U23" s="23"/>
      <c r="V23" s="23"/>
      <c r="W23" s="23"/>
      <c r="X23" s="23"/>
      <c r="Y23" s="23"/>
    </row>
    <row r="24" spans="1:25" ht="15.75" x14ac:dyDescent="0.25">
      <c r="A24" s="10"/>
      <c r="B24" s="10"/>
      <c r="C24" s="24"/>
      <c r="D24" s="25" t="s">
        <v>19</v>
      </c>
      <c r="E24" s="26">
        <v>21654473.259999998</v>
      </c>
      <c r="F24" s="26"/>
      <c r="G24" s="26">
        <v>875204.68254954391</v>
      </c>
      <c r="H24" s="26">
        <v>415981.58999999997</v>
      </c>
      <c r="I24" s="26">
        <v>87970.44</v>
      </c>
      <c r="J24" s="26">
        <v>48638.59</v>
      </c>
      <c r="K24" s="26">
        <v>1218320.8699999999</v>
      </c>
      <c r="L24" s="26">
        <v>246386.09</v>
      </c>
      <c r="M24" s="26">
        <v>654501.85000000009</v>
      </c>
      <c r="N24" s="26">
        <v>2760901.6099999994</v>
      </c>
      <c r="O24" s="26">
        <v>0</v>
      </c>
      <c r="P24" s="26">
        <v>0</v>
      </c>
      <c r="Q24" s="26">
        <v>0</v>
      </c>
      <c r="R24" s="26"/>
      <c r="S24" s="26">
        <f t="shared" si="0"/>
        <v>27962378.982549544</v>
      </c>
      <c r="T24" s="23"/>
      <c r="U24" s="23"/>
      <c r="V24" s="23"/>
      <c r="W24" s="23"/>
      <c r="X24" s="23"/>
      <c r="Y24" s="23"/>
    </row>
    <row r="25" spans="1:25" ht="15.75" x14ac:dyDescent="0.25">
      <c r="A25" s="10"/>
      <c r="B25" s="10"/>
      <c r="C25" s="24"/>
      <c r="D25" s="25" t="s">
        <v>20</v>
      </c>
      <c r="E25" s="26">
        <v>22586885.030000001</v>
      </c>
      <c r="F25" s="26"/>
      <c r="G25" s="26">
        <v>685897.06794739992</v>
      </c>
      <c r="H25" s="26">
        <v>441868.84999999992</v>
      </c>
      <c r="I25" s="26">
        <v>84317.48</v>
      </c>
      <c r="J25" s="26">
        <v>58854.91</v>
      </c>
      <c r="K25" s="26">
        <v>1293717.6600000001</v>
      </c>
      <c r="L25" s="26">
        <v>236154.95</v>
      </c>
      <c r="M25" s="26">
        <v>682683.79000000015</v>
      </c>
      <c r="N25" s="26">
        <v>2879782.1700000009</v>
      </c>
      <c r="O25" s="26">
        <v>0</v>
      </c>
      <c r="P25" s="26">
        <v>0</v>
      </c>
      <c r="Q25" s="26">
        <v>0</v>
      </c>
      <c r="R25" s="26"/>
      <c r="S25" s="26">
        <f t="shared" si="0"/>
        <v>28950161.907947402</v>
      </c>
      <c r="T25" s="23"/>
      <c r="U25" s="23"/>
      <c r="V25" s="23"/>
      <c r="W25" s="23"/>
      <c r="X25" s="23"/>
      <c r="Y25" s="23"/>
    </row>
    <row r="26" spans="1:25" ht="15.75" x14ac:dyDescent="0.25">
      <c r="A26" s="10"/>
      <c r="B26" s="10"/>
      <c r="C26" s="24"/>
      <c r="D26" s="25" t="s">
        <v>21</v>
      </c>
      <c r="E26" s="26">
        <v>7215586.9200000009</v>
      </c>
      <c r="F26" s="26"/>
      <c r="G26" s="26">
        <v>347380.97250444395</v>
      </c>
      <c r="H26" s="26">
        <v>139893.91</v>
      </c>
      <c r="I26" s="26">
        <v>87671.02</v>
      </c>
      <c r="J26" s="26">
        <v>29904.014280874457</v>
      </c>
      <c r="K26" s="26">
        <v>407545.41000000003</v>
      </c>
      <c r="L26" s="26">
        <v>245547.46999999997</v>
      </c>
      <c r="M26" s="26">
        <v>218089.51</v>
      </c>
      <c r="N26" s="26">
        <v>919972.68999999959</v>
      </c>
      <c r="O26" s="26">
        <v>0</v>
      </c>
      <c r="P26" s="26">
        <v>0</v>
      </c>
      <c r="Q26" s="26">
        <v>0</v>
      </c>
      <c r="R26" s="26"/>
      <c r="S26" s="26">
        <f t="shared" si="0"/>
        <v>9611591.9167853184</v>
      </c>
      <c r="T26" s="23"/>
      <c r="U26" s="23"/>
      <c r="V26" s="23"/>
      <c r="W26" s="23"/>
      <c r="X26" s="23"/>
      <c r="Y26" s="23"/>
    </row>
    <row r="27" spans="1:25" ht="15.75" x14ac:dyDescent="0.25">
      <c r="A27" s="10"/>
      <c r="B27" s="10"/>
      <c r="C27" s="24"/>
      <c r="D27" s="25" t="s">
        <v>22</v>
      </c>
      <c r="E27" s="26">
        <v>28641391.890000001</v>
      </c>
      <c r="F27" s="26"/>
      <c r="G27" s="26">
        <v>321060.99368646601</v>
      </c>
      <c r="H27" s="26">
        <v>553298.53</v>
      </c>
      <c r="I27" s="26">
        <v>388830.56</v>
      </c>
      <c r="J27" s="26">
        <v>134366.87</v>
      </c>
      <c r="K27" s="26">
        <v>1612920.25</v>
      </c>
      <c r="L27" s="26">
        <v>1089029.8699999999</v>
      </c>
      <c r="M27" s="26">
        <v>865680</v>
      </c>
      <c r="N27" s="26">
        <v>3651719.5100000016</v>
      </c>
      <c r="O27" s="26">
        <v>0</v>
      </c>
      <c r="P27" s="26">
        <v>0</v>
      </c>
      <c r="Q27" s="26">
        <v>0</v>
      </c>
      <c r="R27" s="26"/>
      <c r="S27" s="26">
        <f t="shared" si="0"/>
        <v>37258298.473686472</v>
      </c>
      <c r="T27" s="23"/>
      <c r="U27" s="23"/>
      <c r="V27" s="23"/>
      <c r="W27" s="23"/>
      <c r="X27" s="23"/>
      <c r="Y27" s="23"/>
    </row>
    <row r="28" spans="1:25" ht="15.75" x14ac:dyDescent="0.25">
      <c r="A28" s="10"/>
      <c r="B28" s="10"/>
      <c r="C28" s="24"/>
      <c r="D28" s="25" t="s">
        <v>23</v>
      </c>
      <c r="E28" s="26">
        <v>12142176.280000001</v>
      </c>
      <c r="F28" s="26"/>
      <c r="G28" s="26">
        <v>371594.47490736999</v>
      </c>
      <c r="H28" s="26">
        <v>243657.38999999998</v>
      </c>
      <c r="I28" s="26">
        <v>176839.15</v>
      </c>
      <c r="J28" s="26">
        <v>73735.210000000006</v>
      </c>
      <c r="K28" s="26">
        <v>708247.35</v>
      </c>
      <c r="L28" s="26">
        <v>495288.02999999997</v>
      </c>
      <c r="M28" s="26">
        <v>366994.64999999997</v>
      </c>
      <c r="N28" s="26">
        <v>1548102.8800000006</v>
      </c>
      <c r="O28" s="26">
        <v>0</v>
      </c>
      <c r="P28" s="26">
        <v>0</v>
      </c>
      <c r="Q28" s="26">
        <v>0</v>
      </c>
      <c r="R28" s="26"/>
      <c r="S28" s="26">
        <f t="shared" si="0"/>
        <v>16126635.414907373</v>
      </c>
      <c r="T28" s="23"/>
      <c r="U28" s="23"/>
      <c r="V28" s="23"/>
      <c r="W28" s="23"/>
      <c r="X28" s="23"/>
      <c r="Y28" s="23"/>
    </row>
    <row r="29" spans="1:25" ht="15.75" x14ac:dyDescent="0.25">
      <c r="A29" s="10"/>
      <c r="B29" s="10"/>
      <c r="C29" s="24"/>
      <c r="D29" s="25" t="s">
        <v>24</v>
      </c>
      <c r="E29" s="26">
        <v>5919156.6399999997</v>
      </c>
      <c r="F29" s="26"/>
      <c r="G29" s="26">
        <v>399191.03078505595</v>
      </c>
      <c r="H29" s="26">
        <v>113158.26</v>
      </c>
      <c r="I29" s="26">
        <v>43955.28</v>
      </c>
      <c r="J29" s="26">
        <v>20654.740000000002</v>
      </c>
      <c r="K29" s="26">
        <v>330754.43</v>
      </c>
      <c r="L29" s="26">
        <v>123109.19</v>
      </c>
      <c r="M29" s="26">
        <v>178905.19000000003</v>
      </c>
      <c r="N29" s="26">
        <v>754680.39999999979</v>
      </c>
      <c r="O29" s="26">
        <v>0</v>
      </c>
      <c r="P29" s="26">
        <v>0</v>
      </c>
      <c r="Q29" s="26">
        <v>0</v>
      </c>
      <c r="R29" s="26"/>
      <c r="S29" s="26">
        <f t="shared" si="0"/>
        <v>7883565.1607850557</v>
      </c>
      <c r="T29" s="23"/>
      <c r="U29" s="23"/>
      <c r="V29" s="23"/>
      <c r="W29" s="23"/>
      <c r="X29" s="23"/>
      <c r="Y29" s="23"/>
    </row>
    <row r="30" spans="1:25" ht="15.75" x14ac:dyDescent="0.25">
      <c r="A30" s="10"/>
      <c r="B30" s="10"/>
      <c r="C30" s="24"/>
      <c r="D30" s="25" t="s">
        <v>25</v>
      </c>
      <c r="E30" s="26">
        <v>16192267.699999999</v>
      </c>
      <c r="F30" s="26"/>
      <c r="G30" s="26">
        <v>588377.05520815786</v>
      </c>
      <c r="H30" s="26">
        <v>301997.27</v>
      </c>
      <c r="I30" s="26">
        <v>60543.3</v>
      </c>
      <c r="J30" s="26">
        <v>31537.35</v>
      </c>
      <c r="K30" s="26">
        <v>884313.34</v>
      </c>
      <c r="L30" s="26">
        <v>169568.63999999998</v>
      </c>
      <c r="M30" s="26">
        <v>489407.83000000007</v>
      </c>
      <c r="N30" s="26">
        <v>2064481.3900000004</v>
      </c>
      <c r="O30" s="26">
        <v>0</v>
      </c>
      <c r="P30" s="26">
        <v>0</v>
      </c>
      <c r="Q30" s="26">
        <v>0</v>
      </c>
      <c r="R30" s="26"/>
      <c r="S30" s="26">
        <f t="shared" si="0"/>
        <v>20782493.875208162</v>
      </c>
      <c r="T30" s="23"/>
      <c r="U30" s="23"/>
      <c r="V30" s="23"/>
      <c r="W30" s="23"/>
      <c r="X30" s="23"/>
      <c r="Y30" s="23"/>
    </row>
    <row r="31" spans="1:25" ht="15.75" x14ac:dyDescent="0.25">
      <c r="A31" s="10"/>
      <c r="B31" s="10"/>
      <c r="C31" s="24"/>
      <c r="D31" s="25" t="s">
        <v>26</v>
      </c>
      <c r="E31" s="26">
        <v>11480464.679999998</v>
      </c>
      <c r="F31" s="26"/>
      <c r="G31" s="26">
        <v>582742.4361424899</v>
      </c>
      <c r="H31" s="26">
        <v>217787.81000000003</v>
      </c>
      <c r="I31" s="26">
        <v>37787.160000000003</v>
      </c>
      <c r="J31" s="26">
        <v>16434.96</v>
      </c>
      <c r="K31" s="26">
        <v>638139.62</v>
      </c>
      <c r="L31" s="26">
        <v>105833.65</v>
      </c>
      <c r="M31" s="26">
        <v>346994.56</v>
      </c>
      <c r="N31" s="26">
        <v>1463736.03</v>
      </c>
      <c r="O31" s="26">
        <v>0</v>
      </c>
      <c r="P31" s="26">
        <v>0</v>
      </c>
      <c r="Q31" s="26">
        <v>0</v>
      </c>
      <c r="R31" s="26"/>
      <c r="S31" s="26">
        <f t="shared" si="0"/>
        <v>14889920.906142488</v>
      </c>
      <c r="T31" s="23"/>
      <c r="U31" s="23"/>
      <c r="V31" s="23"/>
      <c r="W31" s="23"/>
      <c r="X31" s="23"/>
      <c r="Y31" s="23"/>
    </row>
    <row r="32" spans="1:25" ht="15.75" x14ac:dyDescent="0.25">
      <c r="A32" s="10"/>
      <c r="B32" s="10"/>
      <c r="C32" s="24"/>
      <c r="D32" s="25" t="s">
        <v>27</v>
      </c>
      <c r="E32" s="26">
        <v>4020399.129999999</v>
      </c>
      <c r="F32" s="26"/>
      <c r="G32" s="26">
        <v>346059.02166363195</v>
      </c>
      <c r="H32" s="26">
        <v>78264.02</v>
      </c>
      <c r="I32" s="26">
        <v>32637.09</v>
      </c>
      <c r="J32" s="26">
        <v>20876.84</v>
      </c>
      <c r="K32" s="26">
        <v>228580.38999999998</v>
      </c>
      <c r="L32" s="26">
        <v>91409.409999999989</v>
      </c>
      <c r="M32" s="26">
        <v>121515.65000000001</v>
      </c>
      <c r="N32" s="26">
        <v>512592.6500000002</v>
      </c>
      <c r="O32" s="26">
        <v>0</v>
      </c>
      <c r="P32" s="26">
        <v>0</v>
      </c>
      <c r="Q32" s="26">
        <v>0</v>
      </c>
      <c r="R32" s="26"/>
      <c r="S32" s="26">
        <f t="shared" si="0"/>
        <v>5452334.201663631</v>
      </c>
      <c r="T32" s="23"/>
      <c r="U32" s="23"/>
      <c r="V32" s="23"/>
      <c r="W32" s="23"/>
      <c r="X32" s="23"/>
      <c r="Y32" s="23"/>
    </row>
    <row r="33" spans="1:25" ht="15.75" x14ac:dyDescent="0.25">
      <c r="A33" s="10"/>
      <c r="B33" s="10"/>
      <c r="C33" s="24"/>
      <c r="D33" s="25" t="s">
        <v>28</v>
      </c>
      <c r="E33" s="26">
        <v>7327800.2500000009</v>
      </c>
      <c r="F33" s="26"/>
      <c r="G33" s="26">
        <v>264945.87444731197</v>
      </c>
      <c r="H33" s="26">
        <v>146024.90999999997</v>
      </c>
      <c r="I33" s="26">
        <v>38984.86</v>
      </c>
      <c r="J33" s="26">
        <v>11770.98</v>
      </c>
      <c r="K33" s="26">
        <v>427705.81</v>
      </c>
      <c r="L33" s="26">
        <v>109188.11</v>
      </c>
      <c r="M33" s="26">
        <v>221481.15000000005</v>
      </c>
      <c r="N33" s="26">
        <v>934279.64</v>
      </c>
      <c r="O33" s="26">
        <v>0</v>
      </c>
      <c r="P33" s="26">
        <v>0</v>
      </c>
      <c r="Q33" s="26">
        <v>0</v>
      </c>
      <c r="R33" s="26"/>
      <c r="S33" s="26">
        <f t="shared" si="0"/>
        <v>9482181.584447315</v>
      </c>
      <c r="T33" s="23"/>
      <c r="U33" s="23"/>
      <c r="V33" s="23"/>
      <c r="W33" s="23"/>
      <c r="X33" s="23"/>
      <c r="Y33" s="23"/>
    </row>
    <row r="34" spans="1:25" ht="15.75" x14ac:dyDescent="0.25">
      <c r="A34" s="10"/>
      <c r="B34" s="10"/>
      <c r="C34" s="24"/>
      <c r="D34" s="25" t="s">
        <v>29</v>
      </c>
      <c r="E34" s="26">
        <v>32845342.790000007</v>
      </c>
      <c r="F34" s="26"/>
      <c r="G34" s="26">
        <v>987091.85065621405</v>
      </c>
      <c r="H34" s="26">
        <v>624997.4</v>
      </c>
      <c r="I34" s="26">
        <v>114978.38</v>
      </c>
      <c r="J34" s="26">
        <v>69293.33</v>
      </c>
      <c r="K34" s="26">
        <v>1830280.75</v>
      </c>
      <c r="L34" s="26">
        <v>322029.46999999997</v>
      </c>
      <c r="M34" s="26">
        <v>992743.54</v>
      </c>
      <c r="N34" s="26">
        <v>4187714.7699999991</v>
      </c>
      <c r="O34" s="26">
        <v>0</v>
      </c>
      <c r="P34" s="26">
        <v>0</v>
      </c>
      <c r="Q34" s="26">
        <v>0</v>
      </c>
      <c r="R34" s="26"/>
      <c r="S34" s="26">
        <f t="shared" si="0"/>
        <v>41974472.280656211</v>
      </c>
      <c r="T34" s="23"/>
      <c r="U34" s="23"/>
      <c r="V34" s="23"/>
      <c r="W34" s="23"/>
      <c r="X34" s="23"/>
      <c r="Y34" s="23"/>
    </row>
    <row r="35" spans="1:25" ht="15.75" x14ac:dyDescent="0.25">
      <c r="A35" s="10"/>
      <c r="B35" s="10"/>
      <c r="C35" s="24"/>
      <c r="D35" s="25" t="s">
        <v>30</v>
      </c>
      <c r="E35" s="26">
        <v>22191631.880000003</v>
      </c>
      <c r="F35" s="26"/>
      <c r="G35" s="26">
        <v>661613.94181667408</v>
      </c>
      <c r="H35" s="26">
        <v>434569.14999999997</v>
      </c>
      <c r="I35" s="26">
        <v>84377.37</v>
      </c>
      <c r="J35" s="26">
        <v>51970</v>
      </c>
      <c r="K35" s="26">
        <v>1272229.46</v>
      </c>
      <c r="L35" s="26">
        <v>236322.66999999998</v>
      </c>
      <c r="M35" s="26">
        <v>670737.35999999987</v>
      </c>
      <c r="N35" s="26">
        <v>2829388.2299999995</v>
      </c>
      <c r="O35" s="26">
        <v>0</v>
      </c>
      <c r="P35" s="26">
        <v>0</v>
      </c>
      <c r="Q35" s="26">
        <v>0</v>
      </c>
      <c r="R35" s="26"/>
      <c r="S35" s="26">
        <f t="shared" si="0"/>
        <v>28432840.061816677</v>
      </c>
      <c r="T35" s="23"/>
      <c r="U35" s="23"/>
      <c r="V35" s="23"/>
      <c r="W35" s="23"/>
      <c r="X35" s="23"/>
      <c r="Y35" s="23"/>
    </row>
    <row r="36" spans="1:25" ht="15.75" x14ac:dyDescent="0.25">
      <c r="A36" s="10"/>
      <c r="B36" s="10"/>
      <c r="C36" s="24"/>
      <c r="D36" s="25" t="s">
        <v>31</v>
      </c>
      <c r="E36" s="26">
        <v>29756198.530000001</v>
      </c>
      <c r="F36" s="26"/>
      <c r="G36" s="26">
        <v>676666.40678892611</v>
      </c>
      <c r="H36" s="26">
        <v>496008.66000000003</v>
      </c>
      <c r="I36" s="26">
        <v>122703.49</v>
      </c>
      <c r="J36" s="26">
        <v>91280.63</v>
      </c>
      <c r="K36" s="26">
        <v>1693141.3699999999</v>
      </c>
      <c r="L36" s="26">
        <v>343665.82</v>
      </c>
      <c r="M36" s="26">
        <v>899374.80999999994</v>
      </c>
      <c r="N36" s="26">
        <v>3793855.2199999993</v>
      </c>
      <c r="O36" s="26">
        <v>0</v>
      </c>
      <c r="P36" s="26">
        <v>0</v>
      </c>
      <c r="Q36" s="26">
        <v>0</v>
      </c>
      <c r="R36" s="26"/>
      <c r="S36" s="26">
        <f t="shared" si="0"/>
        <v>37872894.936788924</v>
      </c>
      <c r="T36" s="23"/>
      <c r="U36" s="23"/>
      <c r="V36" s="23"/>
      <c r="W36" s="23"/>
      <c r="X36" s="23"/>
      <c r="Y36" s="23"/>
    </row>
    <row r="37" spans="1:25" ht="15.75" x14ac:dyDescent="0.25">
      <c r="A37" s="10"/>
      <c r="B37" s="10"/>
      <c r="C37" s="24"/>
      <c r="D37" s="25" t="s">
        <v>32</v>
      </c>
      <c r="E37" s="26">
        <v>15295717.91</v>
      </c>
      <c r="F37" s="26"/>
      <c r="G37" s="26">
        <v>396025.82188155601</v>
      </c>
      <c r="H37" s="26">
        <v>301113.53000000003</v>
      </c>
      <c r="I37" s="26">
        <v>76712.14</v>
      </c>
      <c r="J37" s="26">
        <v>35312.949999999997</v>
      </c>
      <c r="K37" s="26">
        <v>881790.50999999989</v>
      </c>
      <c r="L37" s="26">
        <v>214854.04</v>
      </c>
      <c r="M37" s="26">
        <v>462309.81</v>
      </c>
      <c r="N37" s="26">
        <v>1950173.1200000006</v>
      </c>
      <c r="O37" s="26">
        <v>0</v>
      </c>
      <c r="P37" s="26">
        <v>0</v>
      </c>
      <c r="Q37" s="26">
        <v>0</v>
      </c>
      <c r="R37" s="26"/>
      <c r="S37" s="26">
        <f t="shared" si="0"/>
        <v>19614009.831881557</v>
      </c>
      <c r="T37" s="23"/>
      <c r="U37" s="23"/>
      <c r="V37" s="23"/>
      <c r="W37" s="23"/>
      <c r="X37" s="23"/>
      <c r="Y37" s="23"/>
    </row>
    <row r="38" spans="1:25" ht="15.75" x14ac:dyDescent="0.25">
      <c r="A38" s="10"/>
      <c r="B38" s="10"/>
      <c r="C38" s="24"/>
      <c r="D38" s="25" t="s">
        <v>33</v>
      </c>
      <c r="E38" s="26">
        <v>15904600.539999999</v>
      </c>
      <c r="F38" s="26"/>
      <c r="G38" s="26">
        <v>353960.99419895996</v>
      </c>
      <c r="H38" s="26">
        <v>317160.01</v>
      </c>
      <c r="I38" s="26">
        <v>48266.96</v>
      </c>
      <c r="J38" s="26">
        <v>22431.49</v>
      </c>
      <c r="K38" s="26">
        <v>929524.85</v>
      </c>
      <c r="L38" s="26">
        <v>135185.29</v>
      </c>
      <c r="M38" s="26">
        <v>480713.13</v>
      </c>
      <c r="N38" s="26">
        <v>2027804.3499999989</v>
      </c>
      <c r="O38" s="26">
        <v>0</v>
      </c>
      <c r="P38" s="26">
        <v>0</v>
      </c>
      <c r="Q38" s="26">
        <v>0</v>
      </c>
      <c r="R38" s="26"/>
      <c r="S38" s="26">
        <f t="shared" si="0"/>
        <v>20219647.614198957</v>
      </c>
      <c r="T38" s="23"/>
      <c r="U38" s="23"/>
      <c r="V38" s="23"/>
      <c r="W38" s="23"/>
      <c r="X38" s="23"/>
      <c r="Y38" s="23"/>
    </row>
    <row r="39" spans="1:25" ht="15.75" x14ac:dyDescent="0.25">
      <c r="A39" s="10"/>
      <c r="B39" s="10"/>
      <c r="C39" s="24"/>
      <c r="D39" s="25" t="s">
        <v>34</v>
      </c>
      <c r="E39" s="26">
        <v>16968506.290000003</v>
      </c>
      <c r="F39" s="26"/>
      <c r="G39" s="26">
        <v>570994.05269993795</v>
      </c>
      <c r="H39" s="26">
        <v>340328.72</v>
      </c>
      <c r="I39" s="26">
        <v>89527.44</v>
      </c>
      <c r="J39" s="26">
        <v>32647.82</v>
      </c>
      <c r="K39" s="26">
        <v>996866.33000000007</v>
      </c>
      <c r="L39" s="26">
        <v>250746.90000000002</v>
      </c>
      <c r="M39" s="26">
        <v>512869.48</v>
      </c>
      <c r="N39" s="26">
        <v>2163450.2000000007</v>
      </c>
      <c r="O39" s="26">
        <v>0</v>
      </c>
      <c r="P39" s="26">
        <v>0</v>
      </c>
      <c r="Q39" s="26">
        <v>0</v>
      </c>
      <c r="R39" s="26"/>
      <c r="S39" s="26">
        <f t="shared" si="0"/>
        <v>21925937.232699938</v>
      </c>
      <c r="T39" s="23"/>
      <c r="U39" s="23"/>
      <c r="V39" s="23"/>
      <c r="W39" s="23"/>
      <c r="X39" s="23"/>
      <c r="Y39" s="23"/>
    </row>
    <row r="40" spans="1:25" ht="15.75" x14ac:dyDescent="0.25">
      <c r="A40" s="10"/>
      <c r="B40" s="10"/>
      <c r="C40" s="24"/>
      <c r="D40" s="25" t="s">
        <v>35</v>
      </c>
      <c r="E40" s="26">
        <v>15132603.689999999</v>
      </c>
      <c r="F40" s="26"/>
      <c r="G40" s="26">
        <v>119885.43976963998</v>
      </c>
      <c r="H40" s="26">
        <v>303031.67</v>
      </c>
      <c r="I40" s="26">
        <v>80005.789999999994</v>
      </c>
      <c r="J40" s="26">
        <v>88393.41</v>
      </c>
      <c r="K40" s="26">
        <v>886437.80999999994</v>
      </c>
      <c r="L40" s="26">
        <v>224078.84</v>
      </c>
      <c r="M40" s="26">
        <v>457379.71</v>
      </c>
      <c r="N40" s="26">
        <v>1929376.28</v>
      </c>
      <c r="O40" s="26">
        <v>0</v>
      </c>
      <c r="P40" s="26">
        <v>0</v>
      </c>
      <c r="Q40" s="26">
        <v>0</v>
      </c>
      <c r="R40" s="26"/>
      <c r="S40" s="26">
        <f t="shared" si="0"/>
        <v>19221192.639769644</v>
      </c>
      <c r="T40" s="23"/>
      <c r="U40" s="23"/>
      <c r="V40" s="23"/>
      <c r="W40" s="23"/>
      <c r="X40" s="23"/>
      <c r="Y40" s="23"/>
    </row>
    <row r="41" spans="1:25" ht="15.75" x14ac:dyDescent="0.25">
      <c r="A41" s="10"/>
      <c r="B41" s="10"/>
      <c r="C41" s="24"/>
      <c r="D41" s="25" t="s">
        <v>36</v>
      </c>
      <c r="E41" s="26">
        <v>29140760.479999997</v>
      </c>
      <c r="F41" s="26"/>
      <c r="G41" s="26">
        <v>729003.21048894594</v>
      </c>
      <c r="H41" s="26">
        <v>569224.26</v>
      </c>
      <c r="I41" s="26">
        <v>101923.55</v>
      </c>
      <c r="J41" s="26">
        <v>54413.03</v>
      </c>
      <c r="K41" s="26">
        <v>1668267.29</v>
      </c>
      <c r="L41" s="26">
        <v>285465.71000000002</v>
      </c>
      <c r="M41" s="26">
        <v>880773.32</v>
      </c>
      <c r="N41" s="26">
        <v>3715388.08</v>
      </c>
      <c r="O41" s="26">
        <v>0</v>
      </c>
      <c r="P41" s="26">
        <v>0</v>
      </c>
      <c r="Q41" s="26">
        <v>0</v>
      </c>
      <c r="R41" s="26"/>
      <c r="S41" s="26">
        <f t="shared" si="0"/>
        <v>37145218.930488944</v>
      </c>
      <c r="T41" s="23"/>
      <c r="U41" s="23"/>
      <c r="V41" s="23"/>
      <c r="W41" s="23"/>
      <c r="X41" s="23"/>
      <c r="Y41" s="23"/>
    </row>
    <row r="42" spans="1:25" ht="15.75" x14ac:dyDescent="0.25">
      <c r="A42" s="10"/>
      <c r="B42" s="10"/>
      <c r="C42" s="24"/>
      <c r="D42" s="25" t="s">
        <v>37</v>
      </c>
      <c r="E42" s="26">
        <v>16886756.379999999</v>
      </c>
      <c r="F42" s="26"/>
      <c r="G42" s="26">
        <v>650674.32142327796</v>
      </c>
      <c r="H42" s="26">
        <v>317640.93000000005</v>
      </c>
      <c r="I42" s="26">
        <v>54435.08</v>
      </c>
      <c r="J42" s="26">
        <v>23986.15</v>
      </c>
      <c r="K42" s="26">
        <v>930609.21</v>
      </c>
      <c r="L42" s="26">
        <v>152460.82999999999</v>
      </c>
      <c r="M42" s="26">
        <v>510398.58</v>
      </c>
      <c r="N42" s="26">
        <v>2153027.2299999995</v>
      </c>
      <c r="O42" s="26">
        <v>0</v>
      </c>
      <c r="P42" s="26">
        <v>0</v>
      </c>
      <c r="Q42" s="26">
        <v>0</v>
      </c>
      <c r="R42" s="26"/>
      <c r="S42" s="26">
        <f t="shared" si="0"/>
        <v>21679988.71142327</v>
      </c>
      <c r="T42" s="23"/>
      <c r="U42" s="23"/>
      <c r="V42" s="23"/>
      <c r="W42" s="23"/>
      <c r="X42" s="23"/>
      <c r="Y42" s="23"/>
    </row>
    <row r="43" spans="1:25" ht="15.75" x14ac:dyDescent="0.25">
      <c r="A43" s="10"/>
      <c r="B43" s="10"/>
      <c r="C43" s="24"/>
      <c r="D43" s="25" t="s">
        <v>38</v>
      </c>
      <c r="E43" s="26">
        <v>18602733.41</v>
      </c>
      <c r="F43" s="26"/>
      <c r="G43" s="26">
        <v>263148.67085436604</v>
      </c>
      <c r="H43" s="26">
        <v>367250.48</v>
      </c>
      <c r="I43" s="26">
        <v>92162.36</v>
      </c>
      <c r="J43" s="26">
        <v>38422.26</v>
      </c>
      <c r="K43" s="26">
        <v>1075759.6499999999</v>
      </c>
      <c r="L43" s="26">
        <v>258126.75</v>
      </c>
      <c r="M43" s="26">
        <v>562263.63000000012</v>
      </c>
      <c r="N43" s="26">
        <v>2371810.81</v>
      </c>
      <c r="O43" s="26">
        <v>0</v>
      </c>
      <c r="P43" s="26">
        <v>0</v>
      </c>
      <c r="Q43" s="26">
        <v>0</v>
      </c>
      <c r="R43" s="26"/>
      <c r="S43" s="26">
        <f t="shared" si="0"/>
        <v>23631678.020854365</v>
      </c>
      <c r="T43" s="23"/>
      <c r="U43" s="23"/>
      <c r="V43" s="23"/>
      <c r="W43" s="23"/>
      <c r="X43" s="23"/>
      <c r="Y43" s="23"/>
    </row>
    <row r="44" spans="1:25" ht="15.75" x14ac:dyDescent="0.25">
      <c r="A44" s="10"/>
      <c r="B44" s="10"/>
      <c r="C44" s="24"/>
      <c r="D44" s="25" t="s">
        <v>39</v>
      </c>
      <c r="E44" s="26">
        <v>11352055.619999999</v>
      </c>
      <c r="F44" s="26"/>
      <c r="G44" s="26">
        <v>84584.21386040801</v>
      </c>
      <c r="H44" s="26">
        <v>225817.61</v>
      </c>
      <c r="I44" s="26">
        <v>250317.53</v>
      </c>
      <c r="J44" s="26">
        <v>0</v>
      </c>
      <c r="K44" s="26">
        <v>655932.11</v>
      </c>
      <c r="L44" s="26">
        <v>701084.99000000011</v>
      </c>
      <c r="M44" s="26">
        <v>343113.41</v>
      </c>
      <c r="N44" s="26">
        <v>1447364.0899999996</v>
      </c>
      <c r="O44" s="26">
        <v>0</v>
      </c>
      <c r="P44" s="26">
        <v>0</v>
      </c>
      <c r="Q44" s="26">
        <v>0</v>
      </c>
      <c r="R44" s="26"/>
      <c r="S44" s="26">
        <f t="shared" si="0"/>
        <v>15060269.573860405</v>
      </c>
      <c r="T44" s="23"/>
      <c r="U44" s="23"/>
      <c r="V44" s="23"/>
      <c r="W44" s="23"/>
      <c r="X44" s="23"/>
      <c r="Y44" s="23"/>
    </row>
    <row r="45" spans="1:25" ht="15.75" x14ac:dyDescent="0.25">
      <c r="A45" s="10"/>
      <c r="B45" s="10"/>
      <c r="C45" s="24"/>
      <c r="D45" s="25" t="s">
        <v>40</v>
      </c>
      <c r="E45" s="26">
        <v>30426007.979999997</v>
      </c>
      <c r="F45" s="26"/>
      <c r="G45" s="26">
        <v>488646.36097765208</v>
      </c>
      <c r="H45" s="26">
        <v>567341.67000000004</v>
      </c>
      <c r="I45" s="26">
        <v>1040913.73</v>
      </c>
      <c r="J45" s="26">
        <v>303602.5</v>
      </c>
      <c r="K45" s="26">
        <v>1636178.8399999999</v>
      </c>
      <c r="L45" s="26">
        <v>2915373.04</v>
      </c>
      <c r="M45" s="26">
        <v>919619.64</v>
      </c>
      <c r="N45" s="26">
        <v>3879254.55</v>
      </c>
      <c r="O45" s="26">
        <v>0</v>
      </c>
      <c r="P45" s="26">
        <v>0</v>
      </c>
      <c r="Q45" s="26">
        <v>0</v>
      </c>
      <c r="R45" s="26"/>
      <c r="S45" s="26">
        <f t="shared" si="0"/>
        <v>42176938.310977645</v>
      </c>
      <c r="T45" s="23"/>
      <c r="U45" s="23"/>
      <c r="V45" s="23"/>
      <c r="W45" s="23"/>
      <c r="X45" s="23"/>
      <c r="Y45" s="23"/>
    </row>
    <row r="46" spans="1:25" ht="15.75" x14ac:dyDescent="0.25">
      <c r="A46" s="10"/>
      <c r="B46" s="10"/>
      <c r="C46" s="24"/>
      <c r="D46" s="25" t="s">
        <v>41</v>
      </c>
      <c r="E46" s="26">
        <v>54121915.620000005</v>
      </c>
      <c r="F46" s="26"/>
      <c r="G46" s="26">
        <v>300278.19995668001</v>
      </c>
      <c r="H46" s="26">
        <v>1096462.2100000002</v>
      </c>
      <c r="I46" s="26">
        <v>1309735.6000000001</v>
      </c>
      <c r="J46" s="26">
        <v>553528.36523646489</v>
      </c>
      <c r="K46" s="26">
        <v>0</v>
      </c>
      <c r="L46" s="26">
        <v>0</v>
      </c>
      <c r="M46" s="26">
        <v>1635823.51</v>
      </c>
      <c r="N46" s="26">
        <v>6900434.8699999982</v>
      </c>
      <c r="O46" s="26">
        <v>0</v>
      </c>
      <c r="P46" s="26">
        <v>0</v>
      </c>
      <c r="Q46" s="26">
        <v>0</v>
      </c>
      <c r="R46" s="26"/>
      <c r="S46" s="26">
        <f t="shared" si="0"/>
        <v>65918178.375193149</v>
      </c>
      <c r="T46" s="23"/>
      <c r="U46" s="23"/>
      <c r="V46" s="23"/>
      <c r="W46" s="23"/>
      <c r="X46" s="23"/>
      <c r="Y46" s="23"/>
    </row>
    <row r="47" spans="1:25" ht="15.75" x14ac:dyDescent="0.25">
      <c r="A47" s="10"/>
      <c r="B47" s="10"/>
      <c r="C47" s="24"/>
      <c r="D47" s="25" t="s">
        <v>42</v>
      </c>
      <c r="E47" s="26">
        <v>12623421.07</v>
      </c>
      <c r="F47" s="26"/>
      <c r="G47" s="26">
        <v>347490.69358738995</v>
      </c>
      <c r="H47" s="26">
        <v>262823.48</v>
      </c>
      <c r="I47" s="26">
        <v>97551.97</v>
      </c>
      <c r="J47" s="26">
        <v>42419.95</v>
      </c>
      <c r="K47" s="26">
        <v>767843.34000000008</v>
      </c>
      <c r="L47" s="26">
        <v>273221.87</v>
      </c>
      <c r="M47" s="26">
        <v>381540.17000000004</v>
      </c>
      <c r="N47" s="26">
        <v>1609460.5799999998</v>
      </c>
      <c r="O47" s="26">
        <v>0</v>
      </c>
      <c r="P47" s="26">
        <v>0</v>
      </c>
      <c r="Q47" s="26">
        <v>0</v>
      </c>
      <c r="R47" s="26"/>
      <c r="S47" s="26">
        <f t="shared" si="0"/>
        <v>16405773.12358739</v>
      </c>
      <c r="T47" s="23"/>
      <c r="U47" s="23"/>
      <c r="V47" s="23"/>
      <c r="W47" s="23"/>
      <c r="X47" s="23"/>
      <c r="Y47" s="23"/>
    </row>
    <row r="48" spans="1:25" ht="15.75" x14ac:dyDescent="0.25">
      <c r="A48" s="10"/>
      <c r="B48" s="10"/>
      <c r="C48" s="24"/>
      <c r="D48" s="25" t="s">
        <v>43</v>
      </c>
      <c r="E48" s="26">
        <v>27108195.329999998</v>
      </c>
      <c r="F48" s="26"/>
      <c r="G48" s="26">
        <v>434823.02995667997</v>
      </c>
      <c r="H48" s="26">
        <v>531097.24</v>
      </c>
      <c r="I48" s="26">
        <v>769456.94</v>
      </c>
      <c r="J48" s="26">
        <v>185881.86955671964</v>
      </c>
      <c r="K48" s="26">
        <v>0</v>
      </c>
      <c r="L48" s="26">
        <v>0</v>
      </c>
      <c r="M48" s="26">
        <v>819339.45</v>
      </c>
      <c r="N48" s="26">
        <v>3456240.040000001</v>
      </c>
      <c r="O48" s="26">
        <v>0</v>
      </c>
      <c r="P48" s="26">
        <v>0</v>
      </c>
      <c r="Q48" s="26">
        <v>0</v>
      </c>
      <c r="R48" s="26"/>
      <c r="S48" s="26">
        <f t="shared" si="0"/>
        <v>33305033.899513401</v>
      </c>
      <c r="T48" s="23"/>
      <c r="U48" s="23"/>
      <c r="V48" s="23"/>
      <c r="W48" s="23"/>
      <c r="X48" s="23"/>
      <c r="Y48" s="23"/>
    </row>
    <row r="49" spans="1:25" ht="15.75" x14ac:dyDescent="0.25">
      <c r="A49" s="10"/>
      <c r="B49" s="10"/>
      <c r="C49" s="24"/>
      <c r="D49" s="25" t="s">
        <v>44</v>
      </c>
      <c r="E49" s="26">
        <v>82180646.599999994</v>
      </c>
      <c r="F49" s="26"/>
      <c r="G49" s="26">
        <v>412753.28106495406</v>
      </c>
      <c r="H49" s="26">
        <v>1395449.34</v>
      </c>
      <c r="I49" s="26">
        <v>2398736.64</v>
      </c>
      <c r="J49" s="26">
        <v>613763.30971014954</v>
      </c>
      <c r="K49" s="26">
        <v>4684846.8500000006</v>
      </c>
      <c r="L49" s="26">
        <v>6718339.7999999998</v>
      </c>
      <c r="M49" s="26">
        <v>2483892.81</v>
      </c>
      <c r="N49" s="26">
        <v>10477866.540000001</v>
      </c>
      <c r="O49" s="26">
        <v>0</v>
      </c>
      <c r="P49" s="26">
        <v>0</v>
      </c>
      <c r="Q49" s="26">
        <v>0</v>
      </c>
      <c r="R49" s="26"/>
      <c r="S49" s="26">
        <f t="shared" si="0"/>
        <v>111366295.1707751</v>
      </c>
      <c r="T49" s="23"/>
      <c r="U49" s="23"/>
      <c r="V49" s="23"/>
      <c r="W49" s="23"/>
      <c r="X49" s="23"/>
      <c r="Y49" s="23"/>
    </row>
    <row r="50" spans="1:25" ht="15.75" x14ac:dyDescent="0.25">
      <c r="A50" s="10"/>
      <c r="B50" s="10"/>
      <c r="C50" s="24"/>
      <c r="D50" s="25" t="s">
        <v>45</v>
      </c>
      <c r="E50" s="26">
        <v>8126404.3900000006</v>
      </c>
      <c r="F50" s="26"/>
      <c r="G50" s="26">
        <v>296811.59954126598</v>
      </c>
      <c r="H50" s="26">
        <v>162822.95000000001</v>
      </c>
      <c r="I50" s="26">
        <v>20839.830000000002</v>
      </c>
      <c r="J50" s="26">
        <v>12659.36</v>
      </c>
      <c r="K50" s="26">
        <v>477011.36</v>
      </c>
      <c r="L50" s="26">
        <v>58367.840000000004</v>
      </c>
      <c r="M50" s="26">
        <v>245618.78000000003</v>
      </c>
      <c r="N50" s="26">
        <v>1036100.0800000003</v>
      </c>
      <c r="O50" s="26">
        <v>0</v>
      </c>
      <c r="P50" s="26">
        <v>0</v>
      </c>
      <c r="Q50" s="26">
        <v>0</v>
      </c>
      <c r="R50" s="26"/>
      <c r="S50" s="26">
        <f t="shared" si="0"/>
        <v>10436636.189541264</v>
      </c>
      <c r="T50" s="23"/>
      <c r="U50" s="23"/>
      <c r="V50" s="23"/>
      <c r="W50" s="23"/>
      <c r="X50" s="23"/>
      <c r="Y50" s="23"/>
    </row>
    <row r="51" spans="1:25" ht="15.75" x14ac:dyDescent="0.25">
      <c r="A51" s="10"/>
      <c r="B51" s="10"/>
      <c r="C51" s="24"/>
      <c r="D51" s="25" t="s">
        <v>46</v>
      </c>
      <c r="E51" s="26">
        <v>12743346.670000002</v>
      </c>
      <c r="F51" s="26"/>
      <c r="G51" s="26">
        <v>346725.30332726397</v>
      </c>
      <c r="H51" s="26">
        <v>219762.72</v>
      </c>
      <c r="I51" s="26">
        <v>123062.8</v>
      </c>
      <c r="J51" s="26">
        <v>56189.78</v>
      </c>
      <c r="K51" s="26">
        <v>729978.97</v>
      </c>
      <c r="L51" s="26">
        <v>344672.17</v>
      </c>
      <c r="M51" s="26">
        <v>385164.88000000006</v>
      </c>
      <c r="N51" s="26">
        <v>1624750.8999999994</v>
      </c>
      <c r="O51" s="26">
        <v>0</v>
      </c>
      <c r="P51" s="26">
        <v>0</v>
      </c>
      <c r="Q51" s="26">
        <v>0</v>
      </c>
      <c r="R51" s="26"/>
      <c r="S51" s="26">
        <f t="shared" si="0"/>
        <v>16573654.193327267</v>
      </c>
      <c r="T51" s="23"/>
      <c r="U51" s="23"/>
      <c r="V51" s="23"/>
      <c r="W51" s="23"/>
      <c r="X51" s="23"/>
      <c r="Y51" s="23"/>
    </row>
    <row r="52" spans="1:25" ht="15.75" x14ac:dyDescent="0.25">
      <c r="A52" s="10"/>
      <c r="B52" s="10"/>
      <c r="C52" s="24"/>
      <c r="D52" s="25" t="s">
        <v>47</v>
      </c>
      <c r="E52" s="26">
        <v>10873895.710000001</v>
      </c>
      <c r="F52" s="26"/>
      <c r="G52" s="26">
        <v>338202.552791678</v>
      </c>
      <c r="H52" s="26">
        <v>216711.80999999997</v>
      </c>
      <c r="I52" s="26">
        <v>34493.51</v>
      </c>
      <c r="J52" s="26">
        <v>15768.67</v>
      </c>
      <c r="K52" s="26">
        <v>634997.16999999993</v>
      </c>
      <c r="L52" s="26">
        <v>96608.840000000011</v>
      </c>
      <c r="M52" s="26">
        <v>328661.12</v>
      </c>
      <c r="N52" s="26">
        <v>1386399.6900000004</v>
      </c>
      <c r="O52" s="26">
        <v>0</v>
      </c>
      <c r="P52" s="26">
        <v>0</v>
      </c>
      <c r="Q52" s="26">
        <v>0</v>
      </c>
      <c r="R52" s="26"/>
      <c r="S52" s="26">
        <f t="shared" si="0"/>
        <v>13925739.072791677</v>
      </c>
      <c r="T52" s="23"/>
      <c r="U52" s="23"/>
      <c r="V52" s="23"/>
      <c r="W52" s="23"/>
      <c r="X52" s="23"/>
      <c r="Y52" s="23"/>
    </row>
    <row r="53" spans="1:25" ht="15.75" x14ac:dyDescent="0.25">
      <c r="A53" s="10"/>
      <c r="B53" s="10"/>
      <c r="C53" s="24"/>
      <c r="D53" s="25" t="s">
        <v>48</v>
      </c>
      <c r="E53" s="26">
        <v>11819418.339999998</v>
      </c>
      <c r="F53" s="26"/>
      <c r="G53" s="26">
        <v>418981.34107228997</v>
      </c>
      <c r="H53" s="26">
        <v>217373.36</v>
      </c>
      <c r="I53" s="26">
        <v>42997.120000000003</v>
      </c>
      <c r="J53" s="26">
        <v>21098.93</v>
      </c>
      <c r="K53" s="26">
        <v>637033.12999999989</v>
      </c>
      <c r="L53" s="26">
        <v>120425.60000000001</v>
      </c>
      <c r="M53" s="26">
        <v>357239.36</v>
      </c>
      <c r="N53" s="26">
        <v>1506951.9500000004</v>
      </c>
      <c r="O53" s="26">
        <v>0</v>
      </c>
      <c r="P53" s="26">
        <v>0</v>
      </c>
      <c r="Q53" s="26">
        <v>0</v>
      </c>
      <c r="R53" s="26"/>
      <c r="S53" s="26">
        <f t="shared" si="0"/>
        <v>15141519.131072287</v>
      </c>
      <c r="T53" s="23"/>
      <c r="U53" s="23"/>
      <c r="V53" s="23"/>
      <c r="W53" s="23"/>
      <c r="X53" s="23"/>
      <c r="Y53" s="23"/>
    </row>
    <row r="54" spans="1:25" ht="15.75" x14ac:dyDescent="0.25">
      <c r="A54" s="10"/>
      <c r="B54" s="10"/>
      <c r="C54" s="24"/>
      <c r="D54" s="25" t="s">
        <v>49</v>
      </c>
      <c r="E54" s="26">
        <v>11678669.689999999</v>
      </c>
      <c r="F54" s="26"/>
      <c r="G54" s="26">
        <v>428483.23285298998</v>
      </c>
      <c r="H54" s="26">
        <v>233564.67</v>
      </c>
      <c r="I54" s="26">
        <v>39583.699999999997</v>
      </c>
      <c r="J54" s="26">
        <v>24652.43</v>
      </c>
      <c r="K54" s="26">
        <v>684103.54999999993</v>
      </c>
      <c r="L54" s="26">
        <v>110865.35</v>
      </c>
      <c r="M54" s="26">
        <v>352985.24999999994</v>
      </c>
      <c r="N54" s="26">
        <v>1489006.7399999995</v>
      </c>
      <c r="O54" s="26">
        <v>0</v>
      </c>
      <c r="P54" s="26">
        <v>0</v>
      </c>
      <c r="Q54" s="26">
        <v>0</v>
      </c>
      <c r="R54" s="26"/>
      <c r="S54" s="26">
        <f t="shared" si="0"/>
        <v>15041914.612852989</v>
      </c>
      <c r="T54" s="23"/>
      <c r="U54" s="23"/>
      <c r="V54" s="23"/>
      <c r="W54" s="23"/>
      <c r="X54" s="23"/>
      <c r="Y54" s="23"/>
    </row>
    <row r="55" spans="1:25" ht="15.75" x14ac:dyDescent="0.25">
      <c r="A55" s="10"/>
      <c r="B55" s="10"/>
      <c r="C55" s="24"/>
      <c r="D55" s="25" t="s">
        <v>50</v>
      </c>
      <c r="E55" s="26">
        <v>4331974.2699999996</v>
      </c>
      <c r="F55" s="26"/>
      <c r="G55" s="26">
        <v>282146.67810956796</v>
      </c>
      <c r="H55" s="26">
        <v>86184.57</v>
      </c>
      <c r="I55" s="26">
        <v>6886.72</v>
      </c>
      <c r="J55" s="26">
        <v>3997.69</v>
      </c>
      <c r="K55" s="26">
        <v>252613.53</v>
      </c>
      <c r="L55" s="26">
        <v>19288.22</v>
      </c>
      <c r="M55" s="26">
        <v>130932.93</v>
      </c>
      <c r="N55" s="26">
        <v>552317.90000000014</v>
      </c>
      <c r="O55" s="26">
        <v>0</v>
      </c>
      <c r="P55" s="26">
        <v>0</v>
      </c>
      <c r="Q55" s="26">
        <v>0</v>
      </c>
      <c r="R55" s="26"/>
      <c r="S55" s="26">
        <f t="shared" si="0"/>
        <v>5666342.5081095677</v>
      </c>
      <c r="T55" s="23"/>
      <c r="U55" s="23"/>
      <c r="V55" s="23"/>
      <c r="W55" s="23"/>
      <c r="X55" s="23"/>
      <c r="Y55" s="23"/>
    </row>
    <row r="56" spans="1:25" ht="15.75" x14ac:dyDescent="0.25">
      <c r="A56" s="10"/>
      <c r="B56" s="10"/>
      <c r="C56" s="24"/>
      <c r="D56" s="25" t="s">
        <v>51</v>
      </c>
      <c r="E56" s="26">
        <v>13893629.689999999</v>
      </c>
      <c r="F56" s="26"/>
      <c r="G56" s="26">
        <v>584470.22568615398</v>
      </c>
      <c r="H56" s="26">
        <v>262715.70999999996</v>
      </c>
      <c r="I56" s="26">
        <v>23654.400000000001</v>
      </c>
      <c r="J56" s="26">
        <v>15324.49</v>
      </c>
      <c r="K56" s="26">
        <v>770012.07</v>
      </c>
      <c r="L56" s="26">
        <v>66250.850000000006</v>
      </c>
      <c r="M56" s="26">
        <v>419931.98999999993</v>
      </c>
      <c r="N56" s="26">
        <v>1771409.6499999997</v>
      </c>
      <c r="O56" s="26">
        <v>0</v>
      </c>
      <c r="P56" s="26">
        <v>0</v>
      </c>
      <c r="Q56" s="26">
        <v>0</v>
      </c>
      <c r="R56" s="26"/>
      <c r="S56" s="26">
        <f t="shared" si="0"/>
        <v>17807399.075686153</v>
      </c>
      <c r="T56" s="23"/>
      <c r="U56" s="23"/>
      <c r="V56" s="23"/>
      <c r="W56" s="23"/>
      <c r="X56" s="23"/>
      <c r="Y56" s="23"/>
    </row>
    <row r="57" spans="1:25" ht="15.75" x14ac:dyDescent="0.25">
      <c r="A57" s="10"/>
      <c r="B57" s="10"/>
      <c r="C57" s="24"/>
      <c r="D57" s="25" t="s">
        <v>52</v>
      </c>
      <c r="E57" s="26">
        <v>6344101.9700000007</v>
      </c>
      <c r="F57" s="26"/>
      <c r="G57" s="26">
        <v>156755.33122156601</v>
      </c>
      <c r="H57" s="26">
        <v>123993.45999999999</v>
      </c>
      <c r="I57" s="26">
        <v>43655.85</v>
      </c>
      <c r="J57" s="26">
        <v>21098.93</v>
      </c>
      <c r="K57" s="26">
        <v>362378.14999999997</v>
      </c>
      <c r="L57" s="26">
        <v>122270.57</v>
      </c>
      <c r="M57" s="26">
        <v>191749.05000000002</v>
      </c>
      <c r="N57" s="26">
        <v>808860.06000000041</v>
      </c>
      <c r="O57" s="26">
        <v>0</v>
      </c>
      <c r="P57" s="26">
        <v>0</v>
      </c>
      <c r="Q57" s="26">
        <v>0</v>
      </c>
      <c r="R57" s="26"/>
      <c r="S57" s="26">
        <f t="shared" si="0"/>
        <v>8174863.3712215666</v>
      </c>
      <c r="T57" s="23"/>
      <c r="U57" s="23"/>
      <c r="V57" s="23"/>
      <c r="W57" s="23"/>
      <c r="X57" s="23"/>
      <c r="Y57" s="23"/>
    </row>
    <row r="58" spans="1:25" ht="15.75" x14ac:dyDescent="0.25">
      <c r="A58" s="10"/>
      <c r="B58" s="10"/>
      <c r="C58" s="24"/>
      <c r="D58" s="25" t="s">
        <v>53</v>
      </c>
      <c r="E58" s="26">
        <v>4684038.8000000007</v>
      </c>
      <c r="F58" s="26"/>
      <c r="G58" s="26">
        <v>163164.30264128398</v>
      </c>
      <c r="H58" s="26">
        <v>120576.23999999999</v>
      </c>
      <c r="I58" s="26">
        <v>12336.22</v>
      </c>
      <c r="J58" s="26">
        <v>5330.26</v>
      </c>
      <c r="K58" s="26">
        <v>353260.61</v>
      </c>
      <c r="L58" s="26">
        <v>34551.08</v>
      </c>
      <c r="M58" s="26">
        <v>141574.01</v>
      </c>
      <c r="N58" s="26">
        <v>597205.36999999988</v>
      </c>
      <c r="O58" s="26">
        <v>0</v>
      </c>
      <c r="P58" s="26">
        <v>0</v>
      </c>
      <c r="Q58" s="26">
        <v>0</v>
      </c>
      <c r="R58" s="26"/>
      <c r="S58" s="26">
        <f t="shared" si="0"/>
        <v>6112036.8926412845</v>
      </c>
      <c r="T58" s="23"/>
      <c r="U58" s="23"/>
      <c r="V58" s="23"/>
      <c r="W58" s="23"/>
      <c r="X58" s="23"/>
      <c r="Y58" s="23"/>
    </row>
    <row r="59" spans="1:25" ht="15.75" x14ac:dyDescent="0.25">
      <c r="A59" s="10"/>
      <c r="B59" s="10"/>
      <c r="C59" s="24"/>
      <c r="D59" s="25" t="s">
        <v>54</v>
      </c>
      <c r="E59" s="26">
        <v>14721154.799999997</v>
      </c>
      <c r="F59" s="26"/>
      <c r="G59" s="26">
        <v>380350.09088591195</v>
      </c>
      <c r="H59" s="26">
        <v>301223.10000000003</v>
      </c>
      <c r="I59" s="26">
        <v>63357.88</v>
      </c>
      <c r="J59" s="26">
        <v>27983.84</v>
      </c>
      <c r="K59" s="26">
        <v>881547.09</v>
      </c>
      <c r="L59" s="26">
        <v>177451.66</v>
      </c>
      <c r="M59" s="26">
        <v>444943.72</v>
      </c>
      <c r="N59" s="26">
        <v>1876917.4499999993</v>
      </c>
      <c r="O59" s="26">
        <v>0</v>
      </c>
      <c r="P59" s="26">
        <v>0</v>
      </c>
      <c r="Q59" s="26">
        <v>0</v>
      </c>
      <c r="R59" s="26"/>
      <c r="S59" s="26">
        <f t="shared" si="0"/>
        <v>18874929.630885907</v>
      </c>
      <c r="T59" s="23"/>
      <c r="U59" s="23"/>
      <c r="V59" s="23"/>
      <c r="W59" s="23"/>
      <c r="X59" s="23"/>
      <c r="Y59" s="23"/>
    </row>
    <row r="60" spans="1:25" ht="15.75" x14ac:dyDescent="0.25">
      <c r="A60" s="10"/>
      <c r="B60" s="10"/>
      <c r="C60" s="24"/>
      <c r="D60" s="25" t="s">
        <v>55</v>
      </c>
      <c r="E60" s="26">
        <v>12168783.569999998</v>
      </c>
      <c r="F60" s="26"/>
      <c r="G60" s="26">
        <v>191646.17428514396</v>
      </c>
      <c r="H60" s="26">
        <v>223533.81</v>
      </c>
      <c r="I60" s="26">
        <v>36888.89</v>
      </c>
      <c r="J60" s="26">
        <v>15990.77</v>
      </c>
      <c r="K60" s="26">
        <v>654825.61</v>
      </c>
      <c r="L60" s="26">
        <v>103317.79000000001</v>
      </c>
      <c r="M60" s="26">
        <v>367798.82</v>
      </c>
      <c r="N60" s="26">
        <v>1551495.2500000002</v>
      </c>
      <c r="O60" s="26">
        <v>0</v>
      </c>
      <c r="P60" s="26">
        <v>0</v>
      </c>
      <c r="Q60" s="26">
        <v>0</v>
      </c>
      <c r="R60" s="26"/>
      <c r="S60" s="26">
        <f t="shared" si="0"/>
        <v>15314280.684285142</v>
      </c>
      <c r="T60" s="23"/>
      <c r="U60" s="23"/>
      <c r="V60" s="23"/>
      <c r="W60" s="23"/>
      <c r="X60" s="23"/>
      <c r="Y60" s="23"/>
    </row>
    <row r="61" spans="1:25" ht="15.75" x14ac:dyDescent="0.25">
      <c r="A61" s="10"/>
      <c r="B61" s="10"/>
      <c r="C61" s="24"/>
      <c r="D61" s="25" t="s">
        <v>56</v>
      </c>
      <c r="E61" s="26">
        <v>13405058.25</v>
      </c>
      <c r="F61" s="26"/>
      <c r="G61" s="26">
        <v>332639.20231806592</v>
      </c>
      <c r="H61" s="26">
        <v>260521.5</v>
      </c>
      <c r="I61" s="26">
        <v>35930.74</v>
      </c>
      <c r="J61" s="26">
        <v>15990.77</v>
      </c>
      <c r="K61" s="26">
        <v>763505.8600000001</v>
      </c>
      <c r="L61" s="26">
        <v>100634.21</v>
      </c>
      <c r="M61" s="26">
        <v>405164.99</v>
      </c>
      <c r="N61" s="26">
        <v>1709117.7300000004</v>
      </c>
      <c r="O61" s="26">
        <v>0</v>
      </c>
      <c r="P61" s="26">
        <v>0</v>
      </c>
      <c r="Q61" s="26">
        <v>0</v>
      </c>
      <c r="R61" s="26"/>
      <c r="S61" s="26">
        <f t="shared" si="0"/>
        <v>17028563.252318069</v>
      </c>
      <c r="T61" s="23"/>
      <c r="U61" s="23"/>
      <c r="V61" s="23"/>
      <c r="W61" s="23"/>
      <c r="X61" s="23"/>
      <c r="Y61" s="23"/>
    </row>
    <row r="62" spans="1:25" ht="15.75" x14ac:dyDescent="0.25">
      <c r="A62" s="10"/>
      <c r="B62" s="10"/>
      <c r="C62" s="24"/>
      <c r="D62" s="25" t="s">
        <v>57</v>
      </c>
      <c r="E62" s="26">
        <v>87289245.180000007</v>
      </c>
      <c r="F62" s="26"/>
      <c r="G62" s="26">
        <v>2554637.4109669961</v>
      </c>
      <c r="H62" s="26">
        <v>1648580.81</v>
      </c>
      <c r="I62" s="26">
        <v>1976490.49</v>
      </c>
      <c r="J62" s="26">
        <v>879936.47000000009</v>
      </c>
      <c r="K62" s="26">
        <v>5018699.4800000004</v>
      </c>
      <c r="L62" s="26">
        <v>5535720.1200000001</v>
      </c>
      <c r="M62" s="26">
        <v>2638299.15</v>
      </c>
      <c r="N62" s="26">
        <v>11129202.439999999</v>
      </c>
      <c r="O62" s="26">
        <v>0</v>
      </c>
      <c r="P62" s="26">
        <v>0</v>
      </c>
      <c r="Q62" s="26">
        <v>0</v>
      </c>
      <c r="R62" s="26"/>
      <c r="S62" s="26">
        <f t="shared" si="0"/>
        <v>118670811.55096701</v>
      </c>
      <c r="T62" s="23"/>
      <c r="U62" s="23"/>
      <c r="V62" s="23"/>
      <c r="W62" s="23"/>
      <c r="X62" s="23"/>
      <c r="Y62" s="23"/>
    </row>
    <row r="63" spans="1:25" ht="15.75" x14ac:dyDescent="0.25">
      <c r="A63" s="10"/>
      <c r="B63" s="10"/>
      <c r="C63" s="24"/>
      <c r="D63" s="25" t="s">
        <v>58</v>
      </c>
      <c r="E63" s="26">
        <v>12360433.140000002</v>
      </c>
      <c r="F63" s="26"/>
      <c r="G63" s="26">
        <v>200119.339153632</v>
      </c>
      <c r="H63" s="26">
        <v>247603.54</v>
      </c>
      <c r="I63" s="26">
        <v>352839.93</v>
      </c>
      <c r="J63" s="26">
        <v>58682.71890846017</v>
      </c>
      <c r="K63" s="26">
        <v>712938.9</v>
      </c>
      <c r="L63" s="26">
        <v>988227.94000000006</v>
      </c>
      <c r="M63" s="26">
        <v>373591.43</v>
      </c>
      <c r="N63" s="26">
        <v>1575930.1799999995</v>
      </c>
      <c r="O63" s="26">
        <v>0</v>
      </c>
      <c r="P63" s="26">
        <v>0</v>
      </c>
      <c r="Q63" s="26">
        <v>0</v>
      </c>
      <c r="R63" s="26"/>
      <c r="S63" s="26">
        <f t="shared" si="0"/>
        <v>16870367.118062094</v>
      </c>
      <c r="T63" s="23"/>
      <c r="U63" s="23"/>
      <c r="V63" s="23"/>
      <c r="W63" s="23"/>
      <c r="X63" s="23"/>
      <c r="Y63" s="23"/>
    </row>
    <row r="64" spans="1:25" ht="15.75" x14ac:dyDescent="0.25">
      <c r="A64" s="10"/>
      <c r="B64" s="10"/>
      <c r="C64" s="24"/>
      <c r="D64" s="25" t="s">
        <v>59</v>
      </c>
      <c r="E64" s="26">
        <v>75739370.120000005</v>
      </c>
      <c r="F64" s="26"/>
      <c r="G64" s="26">
        <v>785157.11</v>
      </c>
      <c r="H64" s="26">
        <v>1227576.33</v>
      </c>
      <c r="I64" s="26">
        <v>1582090.66</v>
      </c>
      <c r="J64" s="26">
        <v>0</v>
      </c>
      <c r="K64" s="26">
        <v>4161229.7800000003</v>
      </c>
      <c r="L64" s="26">
        <v>4431091.9499999993</v>
      </c>
      <c r="M64" s="26">
        <v>2289206.59</v>
      </c>
      <c r="N64" s="26">
        <v>9656616.7700000014</v>
      </c>
      <c r="O64" s="26">
        <v>0</v>
      </c>
      <c r="P64" s="26">
        <v>0</v>
      </c>
      <c r="Q64" s="26">
        <v>0</v>
      </c>
      <c r="R64" s="26"/>
      <c r="S64" s="26">
        <f t="shared" si="0"/>
        <v>99872339.310000002</v>
      </c>
      <c r="T64" s="23"/>
      <c r="U64" s="23"/>
      <c r="V64" s="23"/>
      <c r="W64" s="23"/>
      <c r="X64" s="23"/>
      <c r="Y64" s="23"/>
    </row>
    <row r="65" spans="1:25" ht="15.75" x14ac:dyDescent="0.25">
      <c r="A65" s="10"/>
      <c r="B65" s="10"/>
      <c r="C65" s="24"/>
      <c r="D65" s="25" t="s">
        <v>60</v>
      </c>
      <c r="E65" s="26">
        <v>12752215.76</v>
      </c>
      <c r="F65" s="26"/>
      <c r="G65" s="26">
        <v>512103.55601742392</v>
      </c>
      <c r="H65" s="26">
        <v>247053.18000000002</v>
      </c>
      <c r="I65" s="26">
        <v>55752.54</v>
      </c>
      <c r="J65" s="26">
        <v>25762.9</v>
      </c>
      <c r="K65" s="26">
        <v>723804.71</v>
      </c>
      <c r="L65" s="26">
        <v>156150.75</v>
      </c>
      <c r="M65" s="26">
        <v>385432.98</v>
      </c>
      <c r="N65" s="26">
        <v>1625881.6899999995</v>
      </c>
      <c r="O65" s="26">
        <v>0</v>
      </c>
      <c r="P65" s="26">
        <v>0</v>
      </c>
      <c r="Q65" s="26">
        <v>0</v>
      </c>
      <c r="R65" s="26"/>
      <c r="S65" s="26">
        <f t="shared" si="0"/>
        <v>16484158.066017421</v>
      </c>
      <c r="T65" s="23"/>
      <c r="U65" s="23"/>
      <c r="V65" s="23"/>
      <c r="W65" s="23"/>
      <c r="X65" s="23"/>
      <c r="Y65" s="23"/>
    </row>
    <row r="66" spans="1:25" ht="15.75" x14ac:dyDescent="0.25">
      <c r="A66" s="10"/>
      <c r="B66" s="10"/>
      <c r="C66" s="24"/>
      <c r="D66" s="25" t="s">
        <v>61</v>
      </c>
      <c r="E66" s="26">
        <v>28841139.32</v>
      </c>
      <c r="F66" s="26"/>
      <c r="G66" s="26">
        <v>1395350.0559516742</v>
      </c>
      <c r="H66" s="26">
        <v>579960.94999999995</v>
      </c>
      <c r="I66" s="26">
        <v>102043.32</v>
      </c>
      <c r="J66" s="26">
        <v>43974.61</v>
      </c>
      <c r="K66" s="26">
        <v>1698563.21</v>
      </c>
      <c r="L66" s="26">
        <v>285801.15000000002</v>
      </c>
      <c r="M66" s="26">
        <v>871717.31</v>
      </c>
      <c r="N66" s="26">
        <v>3677186.9400000004</v>
      </c>
      <c r="O66" s="26">
        <v>0</v>
      </c>
      <c r="P66" s="26">
        <v>0</v>
      </c>
      <c r="Q66" s="26">
        <v>0</v>
      </c>
      <c r="R66" s="26"/>
      <c r="S66" s="26">
        <f t="shared" si="0"/>
        <v>37495736.865951672</v>
      </c>
      <c r="T66" s="23"/>
      <c r="U66" s="23"/>
      <c r="V66" s="23"/>
      <c r="W66" s="23"/>
      <c r="X66" s="23"/>
      <c r="Y66" s="23"/>
    </row>
    <row r="67" spans="1:25" ht="15.75" x14ac:dyDescent="0.25">
      <c r="A67" s="10"/>
      <c r="B67" s="10"/>
      <c r="C67" s="24"/>
      <c r="D67" s="25" t="s">
        <v>62</v>
      </c>
      <c r="E67" s="26">
        <v>12141019.449999999</v>
      </c>
      <c r="F67" s="26"/>
      <c r="G67" s="26">
        <v>388942.03473454592</v>
      </c>
      <c r="H67" s="26">
        <v>242252.16</v>
      </c>
      <c r="I67" s="26">
        <v>22217.17</v>
      </c>
      <c r="J67" s="26">
        <v>16879.14</v>
      </c>
      <c r="K67" s="26">
        <v>710150.52</v>
      </c>
      <c r="L67" s="26">
        <v>62225.479999999996</v>
      </c>
      <c r="M67" s="26">
        <v>366959.69</v>
      </c>
      <c r="N67" s="26">
        <v>1547955.4200000004</v>
      </c>
      <c r="O67" s="26">
        <v>0</v>
      </c>
      <c r="P67" s="26">
        <v>0</v>
      </c>
      <c r="Q67" s="26">
        <v>0</v>
      </c>
      <c r="R67" s="26"/>
      <c r="S67" s="26">
        <f t="shared" si="0"/>
        <v>15498601.064734545</v>
      </c>
      <c r="T67" s="23"/>
      <c r="U67" s="23"/>
      <c r="V67" s="23"/>
      <c r="W67" s="23"/>
      <c r="X67" s="23"/>
      <c r="Y67" s="23"/>
    </row>
    <row r="68" spans="1:25" ht="15.75" x14ac:dyDescent="0.25">
      <c r="A68" s="10"/>
      <c r="B68" s="10"/>
      <c r="C68" s="24"/>
      <c r="D68" s="25" t="s">
        <v>63</v>
      </c>
      <c r="E68" s="26">
        <v>8119463.3700000001</v>
      </c>
      <c r="F68" s="26"/>
      <c r="G68" s="26">
        <v>430864.95881797804</v>
      </c>
      <c r="H68" s="26">
        <v>155539.57</v>
      </c>
      <c r="I68" s="26">
        <v>21738.1</v>
      </c>
      <c r="J68" s="26">
        <v>13547.73</v>
      </c>
      <c r="K68" s="26">
        <v>455744.47000000003</v>
      </c>
      <c r="L68" s="26">
        <v>60883.7</v>
      </c>
      <c r="M68" s="26">
        <v>245408.99999999997</v>
      </c>
      <c r="N68" s="26">
        <v>1035215.1499999998</v>
      </c>
      <c r="O68" s="26">
        <v>0</v>
      </c>
      <c r="P68" s="26">
        <v>0</v>
      </c>
      <c r="Q68" s="26">
        <v>0</v>
      </c>
      <c r="R68" s="26"/>
      <c r="S68" s="26">
        <f t="shared" si="0"/>
        <v>10538406.048817979</v>
      </c>
      <c r="T68" s="23"/>
      <c r="U68" s="23"/>
      <c r="V68" s="23"/>
      <c r="W68" s="23"/>
      <c r="X68" s="23"/>
      <c r="Y68" s="23"/>
    </row>
    <row r="69" spans="1:25" ht="15.75" x14ac:dyDescent="0.25">
      <c r="A69" s="10"/>
      <c r="B69" s="10"/>
      <c r="C69" s="24"/>
      <c r="D69" s="25" t="s">
        <v>64</v>
      </c>
      <c r="E69" s="26">
        <v>33011541.950000003</v>
      </c>
      <c r="F69" s="26"/>
      <c r="G69" s="26">
        <v>233259.61</v>
      </c>
      <c r="H69" s="26">
        <v>547447</v>
      </c>
      <c r="I69" s="26">
        <v>584114.17000000004</v>
      </c>
      <c r="J69" s="26">
        <v>300002.71814515721</v>
      </c>
      <c r="K69" s="26">
        <v>1856482.63</v>
      </c>
      <c r="L69" s="26">
        <v>1635976.79</v>
      </c>
      <c r="M69" s="26">
        <v>997766.85000000009</v>
      </c>
      <c r="N69" s="26">
        <v>4208904.9099999992</v>
      </c>
      <c r="O69" s="26">
        <v>0</v>
      </c>
      <c r="P69" s="26">
        <v>0</v>
      </c>
      <c r="Q69" s="26">
        <v>0</v>
      </c>
      <c r="R69" s="26"/>
      <c r="S69" s="26">
        <f t="shared" si="0"/>
        <v>43375496.628145158</v>
      </c>
      <c r="T69" s="23"/>
      <c r="U69" s="23"/>
      <c r="V69" s="23"/>
      <c r="W69" s="23"/>
      <c r="X69" s="23"/>
      <c r="Y69" s="23"/>
    </row>
    <row r="70" spans="1:25" ht="15.75" x14ac:dyDescent="0.25">
      <c r="A70" s="10"/>
      <c r="B70" s="10"/>
      <c r="C70" s="24"/>
      <c r="D70" s="25" t="s">
        <v>65</v>
      </c>
      <c r="E70" s="26">
        <v>21480561.869999997</v>
      </c>
      <c r="F70" s="26"/>
      <c r="G70" s="26">
        <v>279161.27</v>
      </c>
      <c r="H70" s="26">
        <v>424249.88000000006</v>
      </c>
      <c r="I70" s="26">
        <v>515127.13</v>
      </c>
      <c r="J70" s="26">
        <v>236680.09070262342</v>
      </c>
      <c r="K70" s="26">
        <v>1234896.2200000002</v>
      </c>
      <c r="L70" s="26">
        <v>1442759.11</v>
      </c>
      <c r="M70" s="26">
        <v>649245.39999999991</v>
      </c>
      <c r="N70" s="26">
        <v>2738728.2399999998</v>
      </c>
      <c r="O70" s="26">
        <v>0</v>
      </c>
      <c r="P70" s="26">
        <v>0</v>
      </c>
      <c r="Q70" s="26">
        <v>0</v>
      </c>
      <c r="R70" s="26"/>
      <c r="S70" s="26">
        <f t="shared" si="0"/>
        <v>29001409.210702613</v>
      </c>
      <c r="T70" s="23"/>
      <c r="U70" s="23"/>
      <c r="V70" s="23"/>
      <c r="W70" s="23"/>
      <c r="X70" s="23"/>
      <c r="Y70" s="23"/>
    </row>
    <row r="71" spans="1:25" ht="15.75" x14ac:dyDescent="0.25">
      <c r="A71" s="10"/>
      <c r="B71" s="10"/>
      <c r="C71" s="24"/>
      <c r="D71" s="25" t="s">
        <v>66</v>
      </c>
      <c r="E71" s="26">
        <v>58639755.349999994</v>
      </c>
      <c r="F71" s="26"/>
      <c r="G71" s="26">
        <v>240992.71244069</v>
      </c>
      <c r="H71" s="26">
        <v>1115148.1700000002</v>
      </c>
      <c r="I71" s="26">
        <v>1520289.77</v>
      </c>
      <c r="J71" s="26">
        <v>285097.21685060742</v>
      </c>
      <c r="K71" s="26">
        <v>3234648.2199999997</v>
      </c>
      <c r="L71" s="26">
        <v>4258001.12</v>
      </c>
      <c r="M71" s="26">
        <v>1772374.2800000003</v>
      </c>
      <c r="N71" s="26">
        <v>7476450.3999999976</v>
      </c>
      <c r="O71" s="26">
        <v>0</v>
      </c>
      <c r="P71" s="26">
        <v>0</v>
      </c>
      <c r="Q71" s="26">
        <v>0</v>
      </c>
      <c r="R71" s="26"/>
      <c r="S71" s="26">
        <f t="shared" si="0"/>
        <v>78542757.239291295</v>
      </c>
      <c r="T71" s="23"/>
      <c r="U71" s="23"/>
      <c r="V71" s="23"/>
      <c r="W71" s="23"/>
      <c r="X71" s="23"/>
      <c r="Y71" s="23"/>
    </row>
    <row r="72" spans="1:25" ht="15.75" x14ac:dyDescent="0.25">
      <c r="A72" s="10"/>
      <c r="B72" s="10"/>
      <c r="C72" s="24"/>
      <c r="D72" s="25" t="s">
        <v>67</v>
      </c>
      <c r="E72" s="26">
        <v>15495850.950000001</v>
      </c>
      <c r="F72" s="26"/>
      <c r="G72" s="26">
        <v>930421.99697530398</v>
      </c>
      <c r="H72" s="26">
        <v>302692.03000000003</v>
      </c>
      <c r="I72" s="26">
        <v>337629.24</v>
      </c>
      <c r="J72" s="26">
        <v>128370.33</v>
      </c>
      <c r="K72" s="26">
        <v>882941.2699999999</v>
      </c>
      <c r="L72" s="26">
        <v>945626.12</v>
      </c>
      <c r="M72" s="26">
        <v>468358.77999999997</v>
      </c>
      <c r="N72" s="26">
        <v>1975689.6899999995</v>
      </c>
      <c r="O72" s="26">
        <v>0</v>
      </c>
      <c r="P72" s="26">
        <v>0</v>
      </c>
      <c r="Q72" s="26">
        <v>0</v>
      </c>
      <c r="R72" s="26"/>
      <c r="S72" s="26">
        <f t="shared" si="0"/>
        <v>21467580.406975307</v>
      </c>
      <c r="T72" s="23"/>
      <c r="U72" s="23"/>
      <c r="V72" s="23"/>
      <c r="W72" s="23"/>
      <c r="X72" s="23"/>
      <c r="Y72" s="23"/>
    </row>
    <row r="73" spans="1:25" ht="15.75" x14ac:dyDescent="0.25">
      <c r="A73" s="10"/>
      <c r="B73" s="10"/>
      <c r="C73" s="24"/>
      <c r="D73" s="25" t="s">
        <v>68</v>
      </c>
      <c r="E73" s="26">
        <v>54527194.669999994</v>
      </c>
      <c r="F73" s="26"/>
      <c r="G73" s="26">
        <v>178873.02999999997</v>
      </c>
      <c r="H73" s="26">
        <v>403283.58</v>
      </c>
      <c r="I73" s="26">
        <v>212590.25</v>
      </c>
      <c r="J73" s="26">
        <v>99053.92</v>
      </c>
      <c r="K73" s="26">
        <v>3018084.4</v>
      </c>
      <c r="L73" s="26">
        <v>595419.06999999995</v>
      </c>
      <c r="M73" s="26">
        <v>1648073.0200000003</v>
      </c>
      <c r="N73" s="26">
        <v>6952107.2100000028</v>
      </c>
      <c r="O73" s="26">
        <v>0</v>
      </c>
      <c r="P73" s="26">
        <v>0</v>
      </c>
      <c r="Q73" s="26">
        <v>0</v>
      </c>
      <c r="R73" s="26"/>
      <c r="S73" s="26">
        <f t="shared" si="0"/>
        <v>67634679.150000006</v>
      </c>
      <c r="T73" s="23"/>
      <c r="U73" s="23"/>
      <c r="V73" s="23"/>
      <c r="W73" s="23"/>
      <c r="X73" s="23"/>
      <c r="Y73" s="23"/>
    </row>
    <row r="74" spans="1:25" ht="15.75" x14ac:dyDescent="0.25">
      <c r="A74" s="10"/>
      <c r="B74" s="10"/>
      <c r="C74" s="24"/>
      <c r="D74" s="25" t="s">
        <v>69</v>
      </c>
      <c r="E74" s="26">
        <v>295167716.25</v>
      </c>
      <c r="F74" s="26"/>
      <c r="G74" s="26">
        <v>1462180.454382896</v>
      </c>
      <c r="H74" s="26">
        <v>5237976.58</v>
      </c>
      <c r="I74" s="26">
        <v>6185778.1100000003</v>
      </c>
      <c r="J74" s="26">
        <v>0</v>
      </c>
      <c r="K74" s="26">
        <v>17638311.080000002</v>
      </c>
      <c r="L74" s="26">
        <v>17325017.740000002</v>
      </c>
      <c r="M74" s="26">
        <v>8921382.6099999994</v>
      </c>
      <c r="N74" s="26">
        <v>37633287.940000005</v>
      </c>
      <c r="O74" s="26">
        <v>0</v>
      </c>
      <c r="P74" s="26">
        <v>0</v>
      </c>
      <c r="Q74" s="26">
        <v>0</v>
      </c>
      <c r="R74" s="26"/>
      <c r="S74" s="26">
        <f t="shared" si="0"/>
        <v>389571650.7643829</v>
      </c>
      <c r="T74" s="23"/>
      <c r="U74" s="23"/>
      <c r="V74" s="23"/>
      <c r="W74" s="23"/>
      <c r="X74" s="23"/>
      <c r="Y74" s="23"/>
    </row>
    <row r="75" spans="1:25" ht="15.75" x14ac:dyDescent="0.25">
      <c r="A75" s="10"/>
      <c r="B75" s="10"/>
      <c r="C75" s="24"/>
      <c r="D75" s="25" t="s">
        <v>70</v>
      </c>
      <c r="E75" s="26">
        <v>109578051.65000001</v>
      </c>
      <c r="F75" s="26"/>
      <c r="G75" s="26">
        <v>2985351.3115818859</v>
      </c>
      <c r="H75" s="26">
        <v>1867241.72</v>
      </c>
      <c r="I75" s="26">
        <v>2295974.71</v>
      </c>
      <c r="J75" s="26">
        <v>726019.38938979828</v>
      </c>
      <c r="K75" s="26">
        <v>6313833.4500000002</v>
      </c>
      <c r="L75" s="26">
        <v>6430525.9700000007</v>
      </c>
      <c r="M75" s="26">
        <v>3311973.6799999997</v>
      </c>
      <c r="N75" s="26">
        <v>13970980.399999997</v>
      </c>
      <c r="O75" s="26">
        <v>0</v>
      </c>
      <c r="P75" s="26">
        <v>0</v>
      </c>
      <c r="Q75" s="26">
        <v>0</v>
      </c>
      <c r="R75" s="26"/>
      <c r="S75" s="26">
        <f t="shared" ref="S75:S138" si="1">SUM(E75:R75)</f>
        <v>147479952.28097168</v>
      </c>
      <c r="T75" s="23"/>
      <c r="U75" s="23"/>
      <c r="V75" s="23"/>
      <c r="W75" s="23"/>
      <c r="X75" s="23"/>
      <c r="Y75" s="23"/>
    </row>
    <row r="76" spans="1:25" ht="15.75" x14ac:dyDescent="0.25">
      <c r="A76" s="10"/>
      <c r="B76" s="10"/>
      <c r="C76" s="24"/>
      <c r="D76" s="25" t="s">
        <v>71</v>
      </c>
      <c r="E76" s="26">
        <v>69679079.090000004</v>
      </c>
      <c r="F76" s="26"/>
      <c r="G76" s="26">
        <v>865189.33</v>
      </c>
      <c r="H76" s="26">
        <v>1190624.3599999999</v>
      </c>
      <c r="I76" s="26">
        <v>1666947.1</v>
      </c>
      <c r="J76" s="26">
        <v>1597031.3628438995</v>
      </c>
      <c r="K76" s="26">
        <v>4039360.08</v>
      </c>
      <c r="L76" s="26">
        <v>4668756.41</v>
      </c>
      <c r="M76" s="26">
        <v>2106035.54</v>
      </c>
      <c r="N76" s="26">
        <v>8883941.8499999959</v>
      </c>
      <c r="O76" s="26">
        <v>0</v>
      </c>
      <c r="P76" s="26">
        <v>0</v>
      </c>
      <c r="Q76" s="26">
        <v>0</v>
      </c>
      <c r="R76" s="26"/>
      <c r="S76" s="26">
        <f t="shared" si="1"/>
        <v>94696965.122843891</v>
      </c>
      <c r="T76" s="23"/>
      <c r="U76" s="23"/>
      <c r="V76" s="23"/>
      <c r="W76" s="23"/>
      <c r="X76" s="23"/>
      <c r="Y76" s="23"/>
    </row>
    <row r="77" spans="1:25" ht="15.75" x14ac:dyDescent="0.25">
      <c r="A77" s="10"/>
      <c r="B77" s="10"/>
      <c r="C77" s="24"/>
      <c r="D77" s="25" t="s">
        <v>72</v>
      </c>
      <c r="E77" s="26">
        <v>11849881.790000001</v>
      </c>
      <c r="F77" s="26"/>
      <c r="G77" s="26">
        <v>404854.57028279593</v>
      </c>
      <c r="H77" s="26">
        <v>227963.28</v>
      </c>
      <c r="I77" s="26">
        <v>30301.59</v>
      </c>
      <c r="J77" s="26">
        <v>14436.11</v>
      </c>
      <c r="K77" s="26">
        <v>668015.07999999996</v>
      </c>
      <c r="L77" s="26">
        <v>84868.18</v>
      </c>
      <c r="M77" s="26">
        <v>358160.11000000004</v>
      </c>
      <c r="N77" s="26">
        <v>1510835.94</v>
      </c>
      <c r="O77" s="26">
        <v>0</v>
      </c>
      <c r="P77" s="26">
        <v>0</v>
      </c>
      <c r="Q77" s="26">
        <v>0</v>
      </c>
      <c r="R77" s="26"/>
      <c r="S77" s="26">
        <f t="shared" si="1"/>
        <v>15149316.650282795</v>
      </c>
      <c r="T77" s="23"/>
      <c r="U77" s="23"/>
      <c r="V77" s="23"/>
      <c r="W77" s="23"/>
      <c r="X77" s="23"/>
      <c r="Y77" s="23"/>
    </row>
    <row r="78" spans="1:25" ht="15.75" x14ac:dyDescent="0.25">
      <c r="A78" s="10"/>
      <c r="B78" s="10"/>
      <c r="C78" s="24"/>
      <c r="D78" s="25" t="s">
        <v>73</v>
      </c>
      <c r="E78" s="26">
        <v>10632116.469999999</v>
      </c>
      <c r="F78" s="26"/>
      <c r="G78" s="26">
        <v>501237.4042367239</v>
      </c>
      <c r="H78" s="26">
        <v>208122.14</v>
      </c>
      <c r="I78" s="26">
        <v>54554.85</v>
      </c>
      <c r="J78" s="26">
        <v>33980.379999999997</v>
      </c>
      <c r="K78" s="26">
        <v>609016.59</v>
      </c>
      <c r="L78" s="26">
        <v>152796.28</v>
      </c>
      <c r="M78" s="26">
        <v>321353.43</v>
      </c>
      <c r="N78" s="26">
        <v>1355573.3300000003</v>
      </c>
      <c r="O78" s="26">
        <v>0</v>
      </c>
      <c r="P78" s="26">
        <v>0</v>
      </c>
      <c r="Q78" s="26">
        <v>0</v>
      </c>
      <c r="R78" s="26"/>
      <c r="S78" s="26">
        <f t="shared" si="1"/>
        <v>13868750.874236723</v>
      </c>
      <c r="T78" s="23"/>
      <c r="U78" s="23"/>
      <c r="V78" s="23"/>
      <c r="W78" s="23"/>
      <c r="X78" s="23"/>
      <c r="Y78" s="23"/>
    </row>
    <row r="79" spans="1:25" ht="15.75" x14ac:dyDescent="0.25">
      <c r="A79" s="10"/>
      <c r="B79" s="10"/>
      <c r="C79" s="24"/>
      <c r="D79" s="25" t="s">
        <v>74</v>
      </c>
      <c r="E79" s="26">
        <v>13378450.969999999</v>
      </c>
      <c r="F79" s="26"/>
      <c r="G79" s="26">
        <v>317348.89080482803</v>
      </c>
      <c r="H79" s="26">
        <v>263416.49</v>
      </c>
      <c r="I79" s="26">
        <v>64076.49</v>
      </c>
      <c r="J79" s="26">
        <v>23986.15</v>
      </c>
      <c r="K79" s="26">
        <v>771539.04</v>
      </c>
      <c r="L79" s="26">
        <v>179464.34</v>
      </c>
      <c r="M79" s="26">
        <v>404360.80000000005</v>
      </c>
      <c r="N79" s="26">
        <v>1705725.3500000008</v>
      </c>
      <c r="O79" s="26">
        <v>0</v>
      </c>
      <c r="P79" s="26">
        <v>0</v>
      </c>
      <c r="Q79" s="26">
        <v>0</v>
      </c>
      <c r="R79" s="26"/>
      <c r="S79" s="26">
        <f t="shared" si="1"/>
        <v>17108368.52080483</v>
      </c>
      <c r="T79" s="23"/>
      <c r="U79" s="23"/>
      <c r="V79" s="23"/>
      <c r="W79" s="23"/>
      <c r="X79" s="23"/>
      <c r="Y79" s="23"/>
    </row>
    <row r="80" spans="1:25" ht="15.75" x14ac:dyDescent="0.25">
      <c r="A80" s="10"/>
      <c r="B80" s="10"/>
      <c r="C80" s="24"/>
      <c r="D80" s="25" t="s">
        <v>75</v>
      </c>
      <c r="E80" s="26">
        <v>5261686.8</v>
      </c>
      <c r="F80" s="26"/>
      <c r="G80" s="26">
        <v>151811.99452574798</v>
      </c>
      <c r="H80" s="26">
        <v>100798.03</v>
      </c>
      <c r="I80" s="26">
        <v>22756.13</v>
      </c>
      <c r="J80" s="26">
        <v>7995.38</v>
      </c>
      <c r="K80" s="26">
        <v>295435.01</v>
      </c>
      <c r="L80" s="26">
        <v>63734.990000000005</v>
      </c>
      <c r="M80" s="26">
        <v>159033.29999999996</v>
      </c>
      <c r="N80" s="26">
        <v>670854.32999999996</v>
      </c>
      <c r="O80" s="26">
        <v>0</v>
      </c>
      <c r="P80" s="26">
        <v>0</v>
      </c>
      <c r="Q80" s="26">
        <v>0</v>
      </c>
      <c r="R80" s="26"/>
      <c r="S80" s="26">
        <f t="shared" si="1"/>
        <v>6734105.964525748</v>
      </c>
      <c r="T80" s="23"/>
      <c r="U80" s="23"/>
      <c r="V80" s="23"/>
      <c r="W80" s="23"/>
      <c r="X80" s="23"/>
      <c r="Y80" s="23"/>
    </row>
    <row r="81" spans="1:25" ht="15.75" x14ac:dyDescent="0.25">
      <c r="A81" s="10"/>
      <c r="B81" s="10"/>
      <c r="C81" s="24"/>
      <c r="D81" s="25" t="s">
        <v>76</v>
      </c>
      <c r="E81" s="26">
        <v>23208492.899999999</v>
      </c>
      <c r="F81" s="26"/>
      <c r="G81" s="26">
        <v>1237288.73591391</v>
      </c>
      <c r="H81" s="26">
        <v>460701.47999999992</v>
      </c>
      <c r="I81" s="26">
        <v>114379.54</v>
      </c>
      <c r="J81" s="26">
        <v>59521.19</v>
      </c>
      <c r="K81" s="26">
        <v>1349241.7300000002</v>
      </c>
      <c r="L81" s="26">
        <v>320352.23000000004</v>
      </c>
      <c r="M81" s="26">
        <v>701471.76</v>
      </c>
      <c r="N81" s="26">
        <v>2959035.9700000011</v>
      </c>
      <c r="O81" s="26">
        <v>0</v>
      </c>
      <c r="P81" s="26">
        <v>0</v>
      </c>
      <c r="Q81" s="26">
        <v>0</v>
      </c>
      <c r="R81" s="26"/>
      <c r="S81" s="26">
        <f t="shared" si="1"/>
        <v>30410485.535913914</v>
      </c>
      <c r="T81" s="23"/>
      <c r="U81" s="23"/>
      <c r="V81" s="23"/>
      <c r="W81" s="23"/>
      <c r="X81" s="23"/>
      <c r="Y81" s="23"/>
    </row>
    <row r="82" spans="1:25" ht="15.75" x14ac:dyDescent="0.25">
      <c r="A82" s="10"/>
      <c r="B82" s="10"/>
      <c r="C82" s="24"/>
      <c r="D82" s="25" t="s">
        <v>77</v>
      </c>
      <c r="E82" s="26">
        <v>13930262.940000001</v>
      </c>
      <c r="F82" s="26"/>
      <c r="G82" s="26">
        <v>1273771.2374693498</v>
      </c>
      <c r="H82" s="26">
        <v>266073.33999999997</v>
      </c>
      <c r="I82" s="26">
        <v>37008.660000000003</v>
      </c>
      <c r="J82" s="26">
        <v>24874.53</v>
      </c>
      <c r="K82" s="26">
        <v>779328.79</v>
      </c>
      <c r="L82" s="26">
        <v>103653.23</v>
      </c>
      <c r="M82" s="26">
        <v>421039.2</v>
      </c>
      <c r="N82" s="26">
        <v>1776080.3800000001</v>
      </c>
      <c r="O82" s="26">
        <v>0</v>
      </c>
      <c r="P82" s="26">
        <v>0</v>
      </c>
      <c r="Q82" s="26">
        <v>0</v>
      </c>
      <c r="R82" s="26"/>
      <c r="S82" s="26">
        <f t="shared" si="1"/>
        <v>18612092.307469349</v>
      </c>
      <c r="T82" s="23"/>
      <c r="U82" s="23"/>
      <c r="V82" s="23"/>
      <c r="W82" s="23"/>
      <c r="X82" s="23"/>
      <c r="Y82" s="23"/>
    </row>
    <row r="83" spans="1:25" ht="15.75" x14ac:dyDescent="0.25">
      <c r="A83" s="10"/>
      <c r="B83" s="10"/>
      <c r="C83" s="24"/>
      <c r="D83" s="25" t="s">
        <v>78</v>
      </c>
      <c r="E83" s="26">
        <v>6559273.9100000001</v>
      </c>
      <c r="F83" s="26"/>
      <c r="G83" s="26">
        <v>381005.39014483796</v>
      </c>
      <c r="H83" s="26">
        <v>129149.04000000001</v>
      </c>
      <c r="I83" s="26">
        <v>96114.74</v>
      </c>
      <c r="J83" s="26">
        <v>51303.71</v>
      </c>
      <c r="K83" s="26">
        <v>376541.33</v>
      </c>
      <c r="L83" s="26">
        <v>269196.51</v>
      </c>
      <c r="M83" s="26">
        <v>198252.6</v>
      </c>
      <c r="N83" s="26">
        <v>836294.0499999997</v>
      </c>
      <c r="O83" s="26">
        <v>0</v>
      </c>
      <c r="P83" s="26">
        <v>0</v>
      </c>
      <c r="Q83" s="26">
        <v>0</v>
      </c>
      <c r="R83" s="26"/>
      <c r="S83" s="26">
        <f t="shared" si="1"/>
        <v>8897131.2801448368</v>
      </c>
      <c r="T83" s="23"/>
      <c r="U83" s="23"/>
      <c r="V83" s="23"/>
      <c r="W83" s="23"/>
      <c r="X83" s="23"/>
      <c r="Y83" s="23"/>
    </row>
    <row r="84" spans="1:25" ht="15.75" x14ac:dyDescent="0.25">
      <c r="A84" s="10"/>
      <c r="B84" s="10"/>
      <c r="C84" s="24"/>
      <c r="D84" s="25" t="s">
        <v>79</v>
      </c>
      <c r="E84" s="26">
        <v>89624902.030000001</v>
      </c>
      <c r="F84" s="26"/>
      <c r="G84" s="26">
        <v>1010241.5700000002</v>
      </c>
      <c r="H84" s="26">
        <v>1551163.2600000002</v>
      </c>
      <c r="I84" s="26">
        <v>2770080.91</v>
      </c>
      <c r="J84" s="26">
        <v>2048986.0349670236</v>
      </c>
      <c r="K84" s="26">
        <v>5233249.47</v>
      </c>
      <c r="L84" s="26">
        <v>7758394.3600000003</v>
      </c>
      <c r="M84" s="26">
        <v>2708893.8899999997</v>
      </c>
      <c r="N84" s="26">
        <v>11426994.09</v>
      </c>
      <c r="O84" s="26">
        <v>0</v>
      </c>
      <c r="P84" s="26">
        <v>0</v>
      </c>
      <c r="Q84" s="26">
        <v>0</v>
      </c>
      <c r="R84" s="26"/>
      <c r="S84" s="26">
        <f t="shared" si="1"/>
        <v>124132905.61496702</v>
      </c>
      <c r="T84" s="23"/>
      <c r="U84" s="23"/>
      <c r="V84" s="23"/>
      <c r="W84" s="23"/>
      <c r="X84" s="23"/>
      <c r="Y84" s="23"/>
    </row>
    <row r="85" spans="1:25" ht="15.75" x14ac:dyDescent="0.25">
      <c r="A85" s="10"/>
      <c r="B85" s="10"/>
      <c r="C85" s="24"/>
      <c r="D85" s="25" t="s">
        <v>80</v>
      </c>
      <c r="E85" s="26">
        <v>34811196.939999998</v>
      </c>
      <c r="F85" s="26"/>
      <c r="G85" s="26">
        <v>611834.67345610599</v>
      </c>
      <c r="H85" s="26">
        <v>605269.63</v>
      </c>
      <c r="I85" s="26">
        <v>306728.8</v>
      </c>
      <c r="J85" s="26">
        <v>151023.92000000001</v>
      </c>
      <c r="K85" s="26">
        <v>2061472.47</v>
      </c>
      <c r="L85" s="26">
        <v>859080.7</v>
      </c>
      <c r="M85" s="26">
        <v>1052161.0599999996</v>
      </c>
      <c r="N85" s="26">
        <v>4438357.2299999986</v>
      </c>
      <c r="O85" s="26">
        <v>0</v>
      </c>
      <c r="P85" s="26">
        <v>0</v>
      </c>
      <c r="Q85" s="26">
        <v>0</v>
      </c>
      <c r="R85" s="26"/>
      <c r="S85" s="26">
        <f t="shared" si="1"/>
        <v>44897125.423456103</v>
      </c>
      <c r="T85" s="23"/>
      <c r="U85" s="23"/>
      <c r="V85" s="23"/>
      <c r="W85" s="23"/>
      <c r="X85" s="23"/>
      <c r="Y85" s="23"/>
    </row>
    <row r="86" spans="1:25" ht="15.75" x14ac:dyDescent="0.25">
      <c r="A86" s="10"/>
      <c r="B86" s="10"/>
      <c r="C86" s="24"/>
      <c r="D86" s="25" t="s">
        <v>81</v>
      </c>
      <c r="E86" s="26">
        <v>10679161.27</v>
      </c>
      <c r="F86" s="26"/>
      <c r="G86" s="26">
        <v>281508.240804828</v>
      </c>
      <c r="H86" s="26">
        <v>207197.55</v>
      </c>
      <c r="I86" s="26">
        <v>61561.34</v>
      </c>
      <c r="J86" s="26">
        <v>14172.034613250516</v>
      </c>
      <c r="K86" s="26">
        <v>606073.29999999993</v>
      </c>
      <c r="L86" s="26">
        <v>172419.94</v>
      </c>
      <c r="M86" s="26">
        <v>322775.34000000003</v>
      </c>
      <c r="N86" s="26">
        <v>1361571.44</v>
      </c>
      <c r="O86" s="26">
        <v>0</v>
      </c>
      <c r="P86" s="26">
        <v>0</v>
      </c>
      <c r="Q86" s="26">
        <v>0</v>
      </c>
      <c r="R86" s="26"/>
      <c r="S86" s="26">
        <f t="shared" si="1"/>
        <v>13706440.455418078</v>
      </c>
      <c r="T86" s="23"/>
      <c r="U86" s="23"/>
      <c r="V86" s="23"/>
      <c r="W86" s="23"/>
      <c r="X86" s="23"/>
      <c r="Y86" s="23"/>
    </row>
    <row r="87" spans="1:25" ht="15.75" x14ac:dyDescent="0.25">
      <c r="A87" s="10"/>
      <c r="B87" s="10"/>
      <c r="C87" s="24"/>
      <c r="D87" s="25" t="s">
        <v>82</v>
      </c>
      <c r="E87" s="26">
        <v>11426864.51</v>
      </c>
      <c r="F87" s="26"/>
      <c r="G87" s="26">
        <v>278060.40923027799</v>
      </c>
      <c r="H87" s="26">
        <v>228540.37999999998</v>
      </c>
      <c r="I87" s="26">
        <v>29103.9</v>
      </c>
      <c r="J87" s="26">
        <v>14436.11</v>
      </c>
      <c r="K87" s="26">
        <v>669586.31000000006</v>
      </c>
      <c r="L87" s="26">
        <v>81513.710000000006</v>
      </c>
      <c r="M87" s="26">
        <v>345374.49999999994</v>
      </c>
      <c r="N87" s="26">
        <v>1456902.02</v>
      </c>
      <c r="O87" s="26">
        <v>0</v>
      </c>
      <c r="P87" s="26">
        <v>0</v>
      </c>
      <c r="Q87" s="26">
        <v>0</v>
      </c>
      <c r="R87" s="26"/>
      <c r="S87" s="26">
        <f t="shared" si="1"/>
        <v>14530381.84923028</v>
      </c>
      <c r="T87" s="23"/>
      <c r="U87" s="23"/>
      <c r="V87" s="23"/>
      <c r="W87" s="23"/>
      <c r="X87" s="23"/>
      <c r="Y87" s="23"/>
    </row>
    <row r="88" spans="1:25" ht="15.75" x14ac:dyDescent="0.25">
      <c r="A88" s="10"/>
      <c r="B88" s="10"/>
      <c r="C88" s="24"/>
      <c r="D88" s="25" t="s">
        <v>83</v>
      </c>
      <c r="E88" s="26">
        <v>125043824.89000002</v>
      </c>
      <c r="F88" s="26"/>
      <c r="G88" s="26">
        <v>292998.15999999997</v>
      </c>
      <c r="H88" s="26">
        <v>2171646.9</v>
      </c>
      <c r="I88" s="26">
        <v>1738030.1</v>
      </c>
      <c r="J88" s="26">
        <v>357273.75877027377</v>
      </c>
      <c r="K88" s="26">
        <v>7379966.5700000003</v>
      </c>
      <c r="L88" s="26">
        <v>4867844.43</v>
      </c>
      <c r="M88" s="26">
        <v>3779423.4400000009</v>
      </c>
      <c r="N88" s="26">
        <v>15942835.129999997</v>
      </c>
      <c r="O88" s="26">
        <v>0</v>
      </c>
      <c r="P88" s="26">
        <v>0</v>
      </c>
      <c r="Q88" s="26">
        <v>0</v>
      </c>
      <c r="R88" s="26"/>
      <c r="S88" s="26">
        <f t="shared" si="1"/>
        <v>161573843.37877029</v>
      </c>
      <c r="T88" s="23"/>
      <c r="U88" s="23"/>
      <c r="V88" s="23"/>
      <c r="W88" s="23"/>
      <c r="X88" s="23"/>
      <c r="Y88" s="23"/>
    </row>
    <row r="89" spans="1:25" ht="15.75" x14ac:dyDescent="0.25">
      <c r="A89" s="10"/>
      <c r="B89" s="10"/>
      <c r="C89" s="24"/>
      <c r="D89" s="25" t="s">
        <v>84</v>
      </c>
      <c r="E89" s="26">
        <v>18219819.899999999</v>
      </c>
      <c r="F89" s="26"/>
      <c r="G89" s="26">
        <v>409221.6011353819</v>
      </c>
      <c r="H89" s="26">
        <v>358583.67</v>
      </c>
      <c r="I89" s="26">
        <v>49344.89</v>
      </c>
      <c r="J89" s="26">
        <v>30204.78</v>
      </c>
      <c r="K89" s="26">
        <v>1050199.54</v>
      </c>
      <c r="L89" s="26">
        <v>138204.31</v>
      </c>
      <c r="M89" s="26">
        <v>550690.17000000016</v>
      </c>
      <c r="N89" s="26">
        <v>2322990.2200000007</v>
      </c>
      <c r="O89" s="26">
        <v>0</v>
      </c>
      <c r="P89" s="26">
        <v>0</v>
      </c>
      <c r="Q89" s="26">
        <v>0</v>
      </c>
      <c r="R89" s="26"/>
      <c r="S89" s="26">
        <f t="shared" si="1"/>
        <v>23129259.081135385</v>
      </c>
      <c r="T89" s="23"/>
      <c r="U89" s="23"/>
      <c r="V89" s="23"/>
      <c r="W89" s="23"/>
      <c r="X89" s="23"/>
      <c r="Y89" s="23"/>
    </row>
    <row r="90" spans="1:25" ht="15.75" x14ac:dyDescent="0.25">
      <c r="A90" s="10"/>
      <c r="B90" s="10"/>
      <c r="C90" s="24"/>
      <c r="D90" s="25" t="s">
        <v>85</v>
      </c>
      <c r="E90" s="26">
        <v>17382268.84</v>
      </c>
      <c r="F90" s="26"/>
      <c r="G90" s="26">
        <v>178938.300796472</v>
      </c>
      <c r="H90" s="26">
        <v>348073.87</v>
      </c>
      <c r="I90" s="26">
        <v>242173.23</v>
      </c>
      <c r="J90" s="26">
        <v>77066.62</v>
      </c>
      <c r="K90" s="26">
        <v>1013198.24</v>
      </c>
      <c r="L90" s="26">
        <v>678274.57</v>
      </c>
      <c r="M90" s="26">
        <v>525375.36</v>
      </c>
      <c r="N90" s="26">
        <v>2216204.0499999998</v>
      </c>
      <c r="O90" s="26">
        <v>0</v>
      </c>
      <c r="P90" s="26">
        <v>0</v>
      </c>
      <c r="Q90" s="26">
        <v>0</v>
      </c>
      <c r="R90" s="26"/>
      <c r="S90" s="26">
        <f t="shared" si="1"/>
        <v>22661573.080796473</v>
      </c>
      <c r="T90" s="23"/>
      <c r="U90" s="23"/>
      <c r="V90" s="23"/>
      <c r="W90" s="23"/>
      <c r="X90" s="23"/>
      <c r="Y90" s="23"/>
    </row>
    <row r="91" spans="1:25" ht="15.75" x14ac:dyDescent="0.25">
      <c r="A91" s="10"/>
      <c r="B91" s="10"/>
      <c r="C91" s="24"/>
      <c r="D91" s="25" t="s">
        <v>86</v>
      </c>
      <c r="E91" s="26">
        <v>22743058.23</v>
      </c>
      <c r="F91" s="26"/>
      <c r="G91" s="26">
        <v>417289.44360649999</v>
      </c>
      <c r="H91" s="26">
        <v>445961.63</v>
      </c>
      <c r="I91" s="26">
        <v>203667.44</v>
      </c>
      <c r="J91" s="26">
        <v>89948.07</v>
      </c>
      <c r="K91" s="26">
        <v>1303631.8800000001</v>
      </c>
      <c r="L91" s="26">
        <v>570428.24000000011</v>
      </c>
      <c r="M91" s="26">
        <v>687404.10999999987</v>
      </c>
      <c r="N91" s="26">
        <v>2899693.97</v>
      </c>
      <c r="O91" s="26">
        <v>0</v>
      </c>
      <c r="P91" s="26">
        <v>0</v>
      </c>
      <c r="Q91" s="26">
        <v>0</v>
      </c>
      <c r="R91" s="26"/>
      <c r="S91" s="26">
        <f t="shared" si="1"/>
        <v>29361083.013606496</v>
      </c>
      <c r="T91" s="23"/>
      <c r="U91" s="23"/>
      <c r="V91" s="23"/>
      <c r="W91" s="23"/>
      <c r="X91" s="23"/>
      <c r="Y91" s="23"/>
    </row>
    <row r="92" spans="1:25" ht="15.75" x14ac:dyDescent="0.25">
      <c r="A92" s="10"/>
      <c r="B92" s="10"/>
      <c r="C92" s="24"/>
      <c r="D92" s="25" t="s">
        <v>87</v>
      </c>
      <c r="E92" s="26">
        <v>139494279.59000003</v>
      </c>
      <c r="F92" s="26"/>
      <c r="G92" s="26">
        <v>454068.899639018</v>
      </c>
      <c r="H92" s="26">
        <v>2358268.0299999998</v>
      </c>
      <c r="I92" s="26">
        <v>2762715.11</v>
      </c>
      <c r="J92" s="26">
        <v>601002.53308380791</v>
      </c>
      <c r="K92" s="26">
        <v>7987920.9199999999</v>
      </c>
      <c r="L92" s="26">
        <v>7737764.3399999999</v>
      </c>
      <c r="M92" s="26">
        <v>4216185.4399999995</v>
      </c>
      <c r="N92" s="26">
        <v>17785239.019999992</v>
      </c>
      <c r="O92" s="26">
        <v>0</v>
      </c>
      <c r="P92" s="26">
        <v>0</v>
      </c>
      <c r="Q92" s="26">
        <v>0</v>
      </c>
      <c r="R92" s="26"/>
      <c r="S92" s="26">
        <f t="shared" si="1"/>
        <v>183397443.88272282</v>
      </c>
      <c r="T92" s="23"/>
      <c r="U92" s="23"/>
      <c r="V92" s="23"/>
      <c r="W92" s="23"/>
      <c r="X92" s="23"/>
      <c r="Y92" s="23"/>
    </row>
    <row r="93" spans="1:25" ht="15.75" x14ac:dyDescent="0.25">
      <c r="A93" s="10"/>
      <c r="B93" s="10"/>
      <c r="C93" s="24"/>
      <c r="D93" s="25" t="s">
        <v>88</v>
      </c>
      <c r="E93" s="26">
        <v>4862191.8899999997</v>
      </c>
      <c r="F93" s="26"/>
      <c r="G93" s="26">
        <v>389602.97795917402</v>
      </c>
      <c r="H93" s="26">
        <v>95769.22</v>
      </c>
      <c r="I93" s="26">
        <v>64136.38</v>
      </c>
      <c r="J93" s="26">
        <v>29982.69</v>
      </c>
      <c r="K93" s="26">
        <v>279324.39</v>
      </c>
      <c r="L93" s="26">
        <v>179632.06</v>
      </c>
      <c r="M93" s="26">
        <v>146958.63000000003</v>
      </c>
      <c r="N93" s="26">
        <v>619919.60000000009</v>
      </c>
      <c r="O93" s="26">
        <v>0</v>
      </c>
      <c r="P93" s="26">
        <v>0</v>
      </c>
      <c r="Q93" s="26">
        <v>0</v>
      </c>
      <c r="R93" s="26"/>
      <c r="S93" s="26">
        <f t="shared" si="1"/>
        <v>6667517.8379591722</v>
      </c>
      <c r="T93" s="23"/>
      <c r="U93" s="23"/>
      <c r="V93" s="23"/>
      <c r="W93" s="23"/>
      <c r="X93" s="23"/>
      <c r="Y93" s="23"/>
    </row>
    <row r="94" spans="1:25" ht="15.75" x14ac:dyDescent="0.25">
      <c r="A94" s="10"/>
      <c r="B94" s="10"/>
      <c r="C94" s="24"/>
      <c r="D94" s="25" t="s">
        <v>89</v>
      </c>
      <c r="E94" s="26">
        <v>7247207.1699999999</v>
      </c>
      <c r="F94" s="26"/>
      <c r="G94" s="26">
        <v>36398.700000000004</v>
      </c>
      <c r="H94" s="26">
        <v>114085.8</v>
      </c>
      <c r="I94" s="26">
        <v>13713.56</v>
      </c>
      <c r="J94" s="26">
        <v>9327.9500000000007</v>
      </c>
      <c r="K94" s="26">
        <v>412259.09</v>
      </c>
      <c r="L94" s="26">
        <v>38408.720000000001</v>
      </c>
      <c r="M94" s="26">
        <v>219045.23</v>
      </c>
      <c r="N94" s="26">
        <v>924004.24000000022</v>
      </c>
      <c r="O94" s="26">
        <v>0</v>
      </c>
      <c r="P94" s="26">
        <v>0</v>
      </c>
      <c r="Q94" s="26">
        <v>0</v>
      </c>
      <c r="R94" s="26"/>
      <c r="S94" s="26">
        <f t="shared" si="1"/>
        <v>9014450.4600000009</v>
      </c>
      <c r="T94" s="23"/>
      <c r="U94" s="23"/>
      <c r="V94" s="23"/>
      <c r="W94" s="23"/>
      <c r="X94" s="23"/>
      <c r="Y94" s="23"/>
    </row>
    <row r="95" spans="1:25" ht="15.75" x14ac:dyDescent="0.25">
      <c r="A95" s="10"/>
      <c r="B95" s="10"/>
      <c r="C95" s="24"/>
      <c r="D95" s="25" t="s">
        <v>90</v>
      </c>
      <c r="E95" s="26">
        <v>68258481.469999999</v>
      </c>
      <c r="F95" s="26"/>
      <c r="G95" s="26">
        <v>384692.2718246819</v>
      </c>
      <c r="H95" s="26">
        <v>1162231.93</v>
      </c>
      <c r="I95" s="26">
        <v>2239084.36</v>
      </c>
      <c r="J95" s="26">
        <v>401550.72525144595</v>
      </c>
      <c r="K95" s="26">
        <v>3900627.34</v>
      </c>
      <c r="L95" s="26">
        <v>6271188.4699999997</v>
      </c>
      <c r="M95" s="26">
        <v>2063098.2500000005</v>
      </c>
      <c r="N95" s="26">
        <v>8702818.5000000019</v>
      </c>
      <c r="O95" s="26">
        <v>0</v>
      </c>
      <c r="P95" s="26">
        <v>0</v>
      </c>
      <c r="Q95" s="26">
        <v>0</v>
      </c>
      <c r="R95" s="26"/>
      <c r="S95" s="26">
        <f t="shared" si="1"/>
        <v>93383773.317076147</v>
      </c>
      <c r="T95" s="23"/>
      <c r="U95" s="23"/>
      <c r="V95" s="23"/>
      <c r="W95" s="23"/>
      <c r="X95" s="23"/>
      <c r="Y95" s="23"/>
    </row>
    <row r="96" spans="1:25" ht="15.75" x14ac:dyDescent="0.25">
      <c r="A96" s="10"/>
      <c r="B96" s="10"/>
      <c r="C96" s="24"/>
      <c r="D96" s="25" t="s">
        <v>91</v>
      </c>
      <c r="E96" s="26">
        <v>47938999.679999992</v>
      </c>
      <c r="F96" s="26"/>
      <c r="G96" s="26">
        <v>766415.23</v>
      </c>
      <c r="H96" s="26">
        <v>822711.89000000013</v>
      </c>
      <c r="I96" s="26">
        <v>1012468.55</v>
      </c>
      <c r="J96" s="26">
        <v>566087.92378564889</v>
      </c>
      <c r="K96" s="26">
        <v>2799351.84</v>
      </c>
      <c r="L96" s="26">
        <v>2835704.29</v>
      </c>
      <c r="M96" s="26">
        <v>1448946.1600000001</v>
      </c>
      <c r="N96" s="26">
        <v>6112125.6100000003</v>
      </c>
      <c r="O96" s="26">
        <v>0</v>
      </c>
      <c r="P96" s="26">
        <v>0</v>
      </c>
      <c r="Q96" s="26">
        <v>0</v>
      </c>
      <c r="R96" s="26"/>
      <c r="S96" s="26">
        <f t="shared" si="1"/>
        <v>64302811.173785642</v>
      </c>
      <c r="T96" s="23"/>
      <c r="U96" s="23"/>
      <c r="V96" s="23"/>
      <c r="W96" s="23"/>
      <c r="X96" s="23"/>
      <c r="Y96" s="23"/>
    </row>
    <row r="97" spans="1:25" ht="15.75" x14ac:dyDescent="0.25">
      <c r="A97" s="10"/>
      <c r="B97" s="10"/>
      <c r="C97" s="24"/>
      <c r="D97" s="25" t="s">
        <v>92</v>
      </c>
      <c r="E97" s="26">
        <v>8361628.2299999995</v>
      </c>
      <c r="F97" s="26"/>
      <c r="G97" s="26">
        <v>325465.50616669998</v>
      </c>
      <c r="H97" s="26">
        <v>168325.14</v>
      </c>
      <c r="I97" s="26">
        <v>49644.31</v>
      </c>
      <c r="J97" s="26">
        <v>24208.25</v>
      </c>
      <c r="K97" s="26">
        <v>492435.95</v>
      </c>
      <c r="L97" s="26">
        <v>139042.93000000002</v>
      </c>
      <c r="M97" s="26">
        <v>252728.34999999998</v>
      </c>
      <c r="N97" s="26">
        <v>1066090.6799999997</v>
      </c>
      <c r="O97" s="26">
        <v>0</v>
      </c>
      <c r="P97" s="26">
        <v>0</v>
      </c>
      <c r="Q97" s="26">
        <v>0</v>
      </c>
      <c r="R97" s="26"/>
      <c r="S97" s="26">
        <f t="shared" si="1"/>
        <v>10879569.346166698</v>
      </c>
      <c r="T97" s="23"/>
      <c r="U97" s="23"/>
      <c r="V97" s="23"/>
      <c r="W97" s="23"/>
      <c r="X97" s="23"/>
      <c r="Y97" s="23"/>
    </row>
    <row r="98" spans="1:25" ht="15.75" x14ac:dyDescent="0.25">
      <c r="A98" s="10"/>
      <c r="B98" s="10"/>
      <c r="C98" s="24"/>
      <c r="D98" s="25" t="s">
        <v>93</v>
      </c>
      <c r="E98" s="26">
        <v>31627191.93</v>
      </c>
      <c r="F98" s="26"/>
      <c r="G98" s="26">
        <v>892007.93263684586</v>
      </c>
      <c r="H98" s="26">
        <v>251549.62</v>
      </c>
      <c r="I98" s="26">
        <v>278223.74</v>
      </c>
      <c r="J98" s="26">
        <v>132145.93</v>
      </c>
      <c r="K98" s="26">
        <v>1833644.5</v>
      </c>
      <c r="L98" s="26">
        <v>779244.23</v>
      </c>
      <c r="M98" s="26">
        <v>955925.20000000007</v>
      </c>
      <c r="N98" s="26">
        <v>4032403.0200000014</v>
      </c>
      <c r="O98" s="26">
        <v>0</v>
      </c>
      <c r="P98" s="26">
        <v>0</v>
      </c>
      <c r="Q98" s="26">
        <v>0</v>
      </c>
      <c r="R98" s="26"/>
      <c r="S98" s="26">
        <f t="shared" si="1"/>
        <v>40782336.102636844</v>
      </c>
      <c r="T98" s="23"/>
      <c r="U98" s="23"/>
      <c r="V98" s="23"/>
      <c r="W98" s="23"/>
      <c r="X98" s="23"/>
      <c r="Y98" s="23"/>
    </row>
    <row r="99" spans="1:25" ht="15.75" x14ac:dyDescent="0.25">
      <c r="A99" s="10"/>
      <c r="B99" s="10"/>
      <c r="C99" s="24"/>
      <c r="D99" s="25" t="s">
        <v>94</v>
      </c>
      <c r="E99" s="26">
        <v>14679894.199999999</v>
      </c>
      <c r="F99" s="26"/>
      <c r="G99" s="26">
        <v>1046323.829189856</v>
      </c>
      <c r="H99" s="26">
        <v>294883.95</v>
      </c>
      <c r="I99" s="26">
        <v>128452.41</v>
      </c>
      <c r="J99" s="26">
        <v>67738.67</v>
      </c>
      <c r="K99" s="26">
        <v>862382.54</v>
      </c>
      <c r="L99" s="26">
        <v>359767.3</v>
      </c>
      <c r="M99" s="26">
        <v>443696.64999999997</v>
      </c>
      <c r="N99" s="26">
        <v>1871656.8299999998</v>
      </c>
      <c r="O99" s="26">
        <v>0</v>
      </c>
      <c r="P99" s="26">
        <v>0</v>
      </c>
      <c r="Q99" s="26">
        <v>0</v>
      </c>
      <c r="R99" s="26"/>
      <c r="S99" s="26">
        <f t="shared" si="1"/>
        <v>19754796.379189853</v>
      </c>
      <c r="T99" s="23"/>
      <c r="U99" s="23"/>
      <c r="V99" s="23"/>
      <c r="W99" s="23"/>
      <c r="X99" s="23"/>
      <c r="Y99" s="23"/>
    </row>
    <row r="100" spans="1:25" ht="15.75" x14ac:dyDescent="0.25">
      <c r="A100" s="10"/>
      <c r="B100" s="10"/>
      <c r="C100" s="24"/>
      <c r="D100" s="25" t="s">
        <v>95</v>
      </c>
      <c r="E100" s="26">
        <v>41267126.699999996</v>
      </c>
      <c r="F100" s="26"/>
      <c r="G100" s="26">
        <v>1263401.5771410319</v>
      </c>
      <c r="H100" s="26">
        <v>695383.55999999994</v>
      </c>
      <c r="I100" s="26">
        <v>298704.27</v>
      </c>
      <c r="J100" s="26">
        <v>158797.21</v>
      </c>
      <c r="K100" s="26">
        <v>2372929.58</v>
      </c>
      <c r="L100" s="26">
        <v>836605.73</v>
      </c>
      <c r="M100" s="26">
        <v>1247290.2000000002</v>
      </c>
      <c r="N100" s="26">
        <v>5261475.2800000012</v>
      </c>
      <c r="O100" s="26">
        <v>0</v>
      </c>
      <c r="P100" s="26">
        <v>0</v>
      </c>
      <c r="Q100" s="26">
        <v>0</v>
      </c>
      <c r="R100" s="26"/>
      <c r="S100" s="26">
        <f t="shared" si="1"/>
        <v>53401714.107141033</v>
      </c>
      <c r="T100" s="23"/>
      <c r="U100" s="23"/>
      <c r="V100" s="23"/>
      <c r="W100" s="23"/>
      <c r="X100" s="23"/>
      <c r="Y100" s="23"/>
    </row>
    <row r="101" spans="1:25" ht="15.75" x14ac:dyDescent="0.25">
      <c r="A101" s="10"/>
      <c r="B101" s="10"/>
      <c r="C101" s="24"/>
      <c r="D101" s="25" t="s">
        <v>96</v>
      </c>
      <c r="E101" s="26">
        <v>28313620.989999998</v>
      </c>
      <c r="F101" s="26"/>
      <c r="G101" s="26">
        <v>602875.14744803787</v>
      </c>
      <c r="H101" s="26">
        <v>563208.32000000007</v>
      </c>
      <c r="I101" s="26">
        <v>110726.58</v>
      </c>
      <c r="J101" s="26">
        <v>42864.14</v>
      </c>
      <c r="K101" s="26">
        <v>1648283.9300000002</v>
      </c>
      <c r="L101" s="26">
        <v>310121.08999999997</v>
      </c>
      <c r="M101" s="26">
        <v>855773.19000000006</v>
      </c>
      <c r="N101" s="26">
        <v>3609929.4199999985</v>
      </c>
      <c r="O101" s="26">
        <v>0</v>
      </c>
      <c r="P101" s="26">
        <v>0</v>
      </c>
      <c r="Q101" s="26">
        <v>0</v>
      </c>
      <c r="R101" s="26"/>
      <c r="S101" s="26">
        <f t="shared" si="1"/>
        <v>36057402.807448037</v>
      </c>
      <c r="T101" s="23"/>
      <c r="U101" s="23"/>
      <c r="V101" s="23"/>
      <c r="W101" s="23"/>
      <c r="X101" s="23"/>
      <c r="Y101" s="23"/>
    </row>
    <row r="102" spans="1:25" ht="15.75" x14ac:dyDescent="0.25">
      <c r="A102" s="10"/>
      <c r="B102" s="10"/>
      <c r="C102" s="24"/>
      <c r="D102" s="25" t="s">
        <v>97</v>
      </c>
      <c r="E102" s="26">
        <v>26458823.330000002</v>
      </c>
      <c r="F102" s="26"/>
      <c r="G102" s="26">
        <v>744755.86609916983</v>
      </c>
      <c r="H102" s="26">
        <v>530856.29</v>
      </c>
      <c r="I102" s="26">
        <v>124320.38</v>
      </c>
      <c r="J102" s="26">
        <v>56633.97</v>
      </c>
      <c r="K102" s="26">
        <v>1554364.36</v>
      </c>
      <c r="L102" s="26">
        <v>348194.37000000005</v>
      </c>
      <c r="M102" s="26">
        <v>799712.32000000007</v>
      </c>
      <c r="N102" s="26">
        <v>3373446.4600000018</v>
      </c>
      <c r="O102" s="26">
        <v>0</v>
      </c>
      <c r="P102" s="26">
        <v>0</v>
      </c>
      <c r="Q102" s="26">
        <v>0</v>
      </c>
      <c r="R102" s="26"/>
      <c r="S102" s="26">
        <f t="shared" si="1"/>
        <v>33991107.346099176</v>
      </c>
      <c r="T102" s="23"/>
      <c r="U102" s="23"/>
      <c r="V102" s="23"/>
      <c r="W102" s="23"/>
      <c r="X102" s="23"/>
      <c r="Y102" s="23"/>
    </row>
    <row r="103" spans="1:25" ht="15.75" x14ac:dyDescent="0.25">
      <c r="A103" s="10"/>
      <c r="B103" s="10"/>
      <c r="C103" s="24"/>
      <c r="D103" s="25" t="s">
        <v>98</v>
      </c>
      <c r="E103" s="26">
        <v>5089703.4800000004</v>
      </c>
      <c r="F103" s="26"/>
      <c r="G103" s="26">
        <v>231136.44730473997</v>
      </c>
      <c r="H103" s="26">
        <v>100231.6</v>
      </c>
      <c r="I103" s="26">
        <v>14851.37</v>
      </c>
      <c r="J103" s="26">
        <v>8439.57</v>
      </c>
      <c r="K103" s="26">
        <v>293686.74</v>
      </c>
      <c r="L103" s="26">
        <v>41595.480000000003</v>
      </c>
      <c r="M103" s="26">
        <v>153835.13</v>
      </c>
      <c r="N103" s="26">
        <v>648926.86</v>
      </c>
      <c r="O103" s="26">
        <v>0</v>
      </c>
      <c r="P103" s="26">
        <v>0</v>
      </c>
      <c r="Q103" s="26">
        <v>0</v>
      </c>
      <c r="R103" s="26"/>
      <c r="S103" s="26">
        <f t="shared" si="1"/>
        <v>6582406.677304741</v>
      </c>
      <c r="T103" s="23"/>
      <c r="U103" s="23"/>
      <c r="V103" s="23"/>
      <c r="W103" s="23"/>
      <c r="X103" s="23"/>
      <c r="Y103" s="23"/>
    </row>
    <row r="104" spans="1:25" ht="15.75" x14ac:dyDescent="0.25">
      <c r="A104" s="10"/>
      <c r="B104" s="10"/>
      <c r="C104" s="24"/>
      <c r="D104" s="25" t="s">
        <v>99</v>
      </c>
      <c r="E104" s="26">
        <v>17466718.050000001</v>
      </c>
      <c r="F104" s="26"/>
      <c r="G104" s="26">
        <v>1063855.7550206617</v>
      </c>
      <c r="H104" s="26">
        <v>294081.25000000006</v>
      </c>
      <c r="I104" s="26">
        <v>287565.74</v>
      </c>
      <c r="J104" s="26">
        <v>148580.89000000001</v>
      </c>
      <c r="K104" s="26">
        <v>998946.55</v>
      </c>
      <c r="L104" s="26">
        <v>805409.12</v>
      </c>
      <c r="M104" s="26">
        <v>527927.81000000017</v>
      </c>
      <c r="N104" s="26">
        <v>2226971.1999999993</v>
      </c>
      <c r="O104" s="26">
        <v>0</v>
      </c>
      <c r="P104" s="26">
        <v>0</v>
      </c>
      <c r="Q104" s="26">
        <v>0</v>
      </c>
      <c r="R104" s="26"/>
      <c r="S104" s="26">
        <f t="shared" si="1"/>
        <v>23820056.365020663</v>
      </c>
      <c r="T104" s="23"/>
      <c r="U104" s="23"/>
      <c r="V104" s="23"/>
      <c r="W104" s="23"/>
      <c r="X104" s="23"/>
      <c r="Y104" s="23"/>
    </row>
    <row r="105" spans="1:25" ht="15.75" x14ac:dyDescent="0.25">
      <c r="A105" s="10"/>
      <c r="B105" s="10"/>
      <c r="C105" s="24"/>
      <c r="D105" s="25" t="s">
        <v>100</v>
      </c>
      <c r="E105" s="26">
        <v>6109649.3600000003</v>
      </c>
      <c r="F105" s="26"/>
      <c r="G105" s="26">
        <v>344282.19695175596</v>
      </c>
      <c r="H105" s="26">
        <v>119689.87999999999</v>
      </c>
      <c r="I105" s="26">
        <v>7126.26</v>
      </c>
      <c r="J105" s="26">
        <v>5108.16</v>
      </c>
      <c r="K105" s="26">
        <v>350804.18</v>
      </c>
      <c r="L105" s="26">
        <v>19959.11</v>
      </c>
      <c r="M105" s="26">
        <v>184662.78999999998</v>
      </c>
      <c r="N105" s="26">
        <v>778967.89000000036</v>
      </c>
      <c r="O105" s="26">
        <v>0</v>
      </c>
      <c r="P105" s="26">
        <v>0</v>
      </c>
      <c r="Q105" s="26">
        <v>0</v>
      </c>
      <c r="R105" s="26"/>
      <c r="S105" s="26">
        <f t="shared" si="1"/>
        <v>7920249.8269517571</v>
      </c>
      <c r="T105" s="23"/>
      <c r="U105" s="23"/>
      <c r="V105" s="23"/>
      <c r="W105" s="23"/>
      <c r="X105" s="23"/>
      <c r="Y105" s="23"/>
    </row>
    <row r="106" spans="1:25" ht="15.75" x14ac:dyDescent="0.25">
      <c r="A106" s="10"/>
      <c r="B106" s="10"/>
      <c r="C106" s="24"/>
      <c r="D106" s="25" t="s">
        <v>101</v>
      </c>
      <c r="E106" s="26">
        <v>78382745.99000001</v>
      </c>
      <c r="F106" s="26"/>
      <c r="G106" s="26">
        <v>670507.51093433204</v>
      </c>
      <c r="H106" s="26">
        <v>1347356.73</v>
      </c>
      <c r="I106" s="26">
        <v>1460405.19</v>
      </c>
      <c r="J106" s="26">
        <v>272332.05722011806</v>
      </c>
      <c r="K106" s="26">
        <v>4559856.82</v>
      </c>
      <c r="L106" s="26">
        <v>4090277.43</v>
      </c>
      <c r="M106" s="26">
        <v>2369102.08</v>
      </c>
      <c r="N106" s="26">
        <v>9993641.7699999977</v>
      </c>
      <c r="O106" s="26">
        <v>0</v>
      </c>
      <c r="P106" s="26">
        <v>0</v>
      </c>
      <c r="Q106" s="26">
        <v>0</v>
      </c>
      <c r="R106" s="26"/>
      <c r="S106" s="26">
        <f t="shared" si="1"/>
        <v>103146225.57815447</v>
      </c>
      <c r="T106" s="23"/>
      <c r="U106" s="23"/>
      <c r="V106" s="23"/>
      <c r="W106" s="23"/>
      <c r="X106" s="23"/>
      <c r="Y106" s="23"/>
    </row>
    <row r="107" spans="1:25" ht="15.75" x14ac:dyDescent="0.25">
      <c r="A107" s="10"/>
      <c r="B107" s="10"/>
      <c r="C107" s="24"/>
      <c r="D107" s="25" t="s">
        <v>102</v>
      </c>
      <c r="E107" s="26">
        <v>13517657.209999999</v>
      </c>
      <c r="F107" s="26"/>
      <c r="G107" s="26">
        <v>122839.06000000003</v>
      </c>
      <c r="H107" s="26">
        <v>108970.25</v>
      </c>
      <c r="I107" s="26">
        <v>62938.69</v>
      </c>
      <c r="J107" s="26">
        <v>36645.51</v>
      </c>
      <c r="K107" s="26">
        <v>743655.29</v>
      </c>
      <c r="L107" s="26">
        <v>176277.58</v>
      </c>
      <c r="M107" s="26">
        <v>408568.29</v>
      </c>
      <c r="N107" s="26">
        <v>1723473.9699999995</v>
      </c>
      <c r="O107" s="26">
        <v>0</v>
      </c>
      <c r="P107" s="26">
        <v>0</v>
      </c>
      <c r="Q107" s="26">
        <v>0</v>
      </c>
      <c r="R107" s="26"/>
      <c r="S107" s="26">
        <f t="shared" si="1"/>
        <v>16901025.849999998</v>
      </c>
      <c r="T107" s="23"/>
      <c r="U107" s="23"/>
      <c r="V107" s="23"/>
      <c r="W107" s="23"/>
      <c r="X107" s="23"/>
      <c r="Y107" s="23"/>
    </row>
    <row r="108" spans="1:25" ht="15.75" x14ac:dyDescent="0.25">
      <c r="A108" s="10"/>
      <c r="B108" s="10"/>
      <c r="C108" s="24"/>
      <c r="D108" s="25" t="s">
        <v>103</v>
      </c>
      <c r="E108" s="26">
        <v>16544332.189999999</v>
      </c>
      <c r="F108" s="26"/>
      <c r="G108" s="26">
        <v>63010.267335167999</v>
      </c>
      <c r="H108" s="26">
        <v>328987.33</v>
      </c>
      <c r="I108" s="26">
        <v>445960.45</v>
      </c>
      <c r="J108" s="26">
        <v>122556.52296208835</v>
      </c>
      <c r="K108" s="26">
        <v>948268.93</v>
      </c>
      <c r="L108" s="26">
        <v>1249038.26</v>
      </c>
      <c r="M108" s="26">
        <v>500048.89</v>
      </c>
      <c r="N108" s="26">
        <v>2109368.8499999992</v>
      </c>
      <c r="O108" s="26">
        <v>0</v>
      </c>
      <c r="P108" s="26">
        <v>0</v>
      </c>
      <c r="Q108" s="26">
        <v>0</v>
      </c>
      <c r="R108" s="26"/>
      <c r="S108" s="26">
        <f t="shared" si="1"/>
        <v>22311571.690297253</v>
      </c>
      <c r="T108" s="23"/>
      <c r="U108" s="23"/>
      <c r="V108" s="23"/>
      <c r="W108" s="23"/>
      <c r="X108" s="23"/>
      <c r="Y108" s="23"/>
    </row>
    <row r="109" spans="1:25" ht="15.75" x14ac:dyDescent="0.25">
      <c r="A109" s="10"/>
      <c r="B109" s="10"/>
      <c r="C109" s="24"/>
      <c r="D109" s="25" t="s">
        <v>104</v>
      </c>
      <c r="E109" s="26">
        <v>19252105.399999999</v>
      </c>
      <c r="F109" s="26"/>
      <c r="G109" s="26">
        <v>405635.34041519795</v>
      </c>
      <c r="H109" s="26">
        <v>384452.26</v>
      </c>
      <c r="I109" s="26">
        <v>24792.21</v>
      </c>
      <c r="J109" s="26">
        <v>22431.49</v>
      </c>
      <c r="K109" s="26">
        <v>1127300.3400000001</v>
      </c>
      <c r="L109" s="26">
        <v>69437.600000000006</v>
      </c>
      <c r="M109" s="26">
        <v>581890.80000000005</v>
      </c>
      <c r="N109" s="26">
        <v>2454604.5400000005</v>
      </c>
      <c r="O109" s="26">
        <v>0</v>
      </c>
      <c r="P109" s="26">
        <v>0</v>
      </c>
      <c r="Q109" s="26">
        <v>0</v>
      </c>
      <c r="R109" s="26"/>
      <c r="S109" s="26">
        <f>SUM(E109:R109)</f>
        <v>24322649.980415199</v>
      </c>
      <c r="T109" s="23"/>
      <c r="U109" s="23"/>
      <c r="V109" s="23"/>
      <c r="W109" s="23"/>
      <c r="X109" s="23"/>
      <c r="Y109" s="23"/>
    </row>
    <row r="110" spans="1:25" ht="15.75" x14ac:dyDescent="0.25">
      <c r="A110" s="10"/>
      <c r="B110" s="10"/>
      <c r="C110" s="24"/>
      <c r="D110" s="25" t="s">
        <v>105</v>
      </c>
      <c r="E110" s="26">
        <v>7517136.1399999987</v>
      </c>
      <c r="F110" s="26"/>
      <c r="G110" s="26">
        <v>316938.81825884397</v>
      </c>
      <c r="H110" s="26">
        <v>143590.95000000001</v>
      </c>
      <c r="I110" s="26">
        <v>25151.52</v>
      </c>
      <c r="J110" s="26">
        <v>13991.92</v>
      </c>
      <c r="K110" s="26">
        <v>420425.04</v>
      </c>
      <c r="L110" s="26">
        <v>70443.95</v>
      </c>
      <c r="M110" s="26">
        <v>227203.78000000003</v>
      </c>
      <c r="N110" s="26">
        <v>958419.56000000041</v>
      </c>
      <c r="O110" s="26">
        <v>0</v>
      </c>
      <c r="P110" s="26">
        <v>0</v>
      </c>
      <c r="Q110" s="26">
        <v>0</v>
      </c>
      <c r="R110" s="26"/>
      <c r="S110" s="26">
        <f t="shared" si="1"/>
        <v>9693301.6782588419</v>
      </c>
      <c r="T110" s="23"/>
      <c r="U110" s="23"/>
      <c r="V110" s="23"/>
      <c r="W110" s="23"/>
      <c r="X110" s="23"/>
      <c r="Y110" s="23"/>
    </row>
    <row r="111" spans="1:25" ht="15.75" x14ac:dyDescent="0.25">
      <c r="A111" s="10"/>
      <c r="B111" s="10"/>
      <c r="C111" s="24"/>
      <c r="D111" s="25" t="s">
        <v>106</v>
      </c>
      <c r="E111" s="26">
        <v>84296889.75</v>
      </c>
      <c r="F111" s="26"/>
      <c r="G111" s="26">
        <v>896188.19231006806</v>
      </c>
      <c r="H111" s="26">
        <v>1476430.68</v>
      </c>
      <c r="I111" s="26">
        <v>2567970.46</v>
      </c>
      <c r="J111" s="26">
        <v>1422329.363626339</v>
      </c>
      <c r="K111" s="26">
        <v>4978644.24</v>
      </c>
      <c r="L111" s="26">
        <v>7192326.9299999997</v>
      </c>
      <c r="M111" s="26">
        <v>2547855.8099999991</v>
      </c>
      <c r="N111" s="26">
        <v>10747683.159999998</v>
      </c>
      <c r="O111" s="26">
        <v>0</v>
      </c>
      <c r="P111" s="26">
        <v>0</v>
      </c>
      <c r="Q111" s="26">
        <v>0</v>
      </c>
      <c r="R111" s="26"/>
      <c r="S111" s="26">
        <f t="shared" si="1"/>
        <v>116126318.5859364</v>
      </c>
      <c r="T111" s="23"/>
      <c r="U111" s="23"/>
      <c r="V111" s="23"/>
      <c r="W111" s="23"/>
      <c r="X111" s="23"/>
      <c r="Y111" s="23"/>
    </row>
    <row r="112" spans="1:25" ht="15.75" x14ac:dyDescent="0.25">
      <c r="A112" s="10"/>
      <c r="B112" s="10"/>
      <c r="C112" s="24"/>
      <c r="D112" s="25" t="s">
        <v>107</v>
      </c>
      <c r="E112" s="26">
        <v>9403168.4399999995</v>
      </c>
      <c r="F112" s="26"/>
      <c r="G112" s="26">
        <v>2668319.1621929999</v>
      </c>
      <c r="H112" s="26">
        <v>159901.15</v>
      </c>
      <c r="I112" s="26">
        <v>98150.82</v>
      </c>
      <c r="J112" s="26">
        <v>46861.83</v>
      </c>
      <c r="K112" s="26">
        <v>544220.06000000006</v>
      </c>
      <c r="L112" s="26">
        <v>274899.11</v>
      </c>
      <c r="M112" s="26">
        <v>284208.70999999996</v>
      </c>
      <c r="N112" s="26">
        <v>1198884.92</v>
      </c>
      <c r="O112" s="26">
        <v>0</v>
      </c>
      <c r="P112" s="26">
        <v>0</v>
      </c>
      <c r="Q112" s="26">
        <v>0</v>
      </c>
      <c r="R112" s="26"/>
      <c r="S112" s="26">
        <f t="shared" si="1"/>
        <v>14678614.202193001</v>
      </c>
      <c r="T112" s="23"/>
      <c r="U112" s="23"/>
      <c r="V112" s="23"/>
      <c r="W112" s="23"/>
      <c r="X112" s="23"/>
      <c r="Y112" s="23"/>
    </row>
    <row r="113" spans="1:25" ht="15.75" x14ac:dyDescent="0.25">
      <c r="A113" s="10"/>
      <c r="B113" s="10"/>
      <c r="C113" s="24"/>
      <c r="D113" s="25" t="s">
        <v>108</v>
      </c>
      <c r="E113" s="26">
        <v>11683682.650000002</v>
      </c>
      <c r="F113" s="26"/>
      <c r="G113" s="26">
        <v>445072.35454816796</v>
      </c>
      <c r="H113" s="26">
        <v>227533.2</v>
      </c>
      <c r="I113" s="26">
        <v>34194.089999999997</v>
      </c>
      <c r="J113" s="26">
        <v>21543.119999999999</v>
      </c>
      <c r="K113" s="26">
        <v>666709.40999999992</v>
      </c>
      <c r="L113" s="26">
        <v>95770.22</v>
      </c>
      <c r="M113" s="26">
        <v>353136.78</v>
      </c>
      <c r="N113" s="26">
        <v>1489645.9200000002</v>
      </c>
      <c r="O113" s="26">
        <v>0</v>
      </c>
      <c r="P113" s="26">
        <v>0</v>
      </c>
      <c r="Q113" s="26">
        <v>0</v>
      </c>
      <c r="R113" s="26"/>
      <c r="S113" s="26">
        <f t="shared" si="1"/>
        <v>15017287.744548168</v>
      </c>
      <c r="T113" s="23"/>
      <c r="U113" s="23"/>
      <c r="V113" s="23"/>
      <c r="W113" s="23"/>
      <c r="X113" s="23"/>
      <c r="Y113" s="23"/>
    </row>
    <row r="114" spans="1:25" ht="15.75" x14ac:dyDescent="0.25">
      <c r="A114" s="10"/>
      <c r="B114" s="10"/>
      <c r="C114" s="24"/>
      <c r="D114" s="25" t="s">
        <v>109</v>
      </c>
      <c r="E114" s="26">
        <v>16563998.449999997</v>
      </c>
      <c r="F114" s="26"/>
      <c r="G114" s="26">
        <v>955227.91195820202</v>
      </c>
      <c r="H114" s="26">
        <v>307306.32</v>
      </c>
      <c r="I114" s="26">
        <v>41559.89</v>
      </c>
      <c r="J114" s="26">
        <v>24430.34</v>
      </c>
      <c r="K114" s="26">
        <v>900025.61</v>
      </c>
      <c r="L114" s="26">
        <v>116400.23000000001</v>
      </c>
      <c r="M114" s="26">
        <v>500643.29999999993</v>
      </c>
      <c r="N114" s="26">
        <v>2111876.29</v>
      </c>
      <c r="O114" s="26">
        <v>0</v>
      </c>
      <c r="P114" s="26">
        <v>0</v>
      </c>
      <c r="Q114" s="26">
        <v>0</v>
      </c>
      <c r="R114" s="26"/>
      <c r="S114" s="26">
        <f t="shared" si="1"/>
        <v>21521468.341958199</v>
      </c>
      <c r="T114" s="23"/>
      <c r="U114" s="23"/>
      <c r="V114" s="23"/>
      <c r="W114" s="23"/>
      <c r="X114" s="23"/>
      <c r="Y114" s="23"/>
    </row>
    <row r="115" spans="1:25" ht="15.75" x14ac:dyDescent="0.25">
      <c r="A115" s="10"/>
      <c r="B115" s="10"/>
      <c r="C115" s="24"/>
      <c r="D115" s="25" t="s">
        <v>110</v>
      </c>
      <c r="E115" s="26">
        <v>11220947.25</v>
      </c>
      <c r="F115" s="26"/>
      <c r="G115" s="26">
        <v>820792.13111627183</v>
      </c>
      <c r="H115" s="26">
        <v>216271.47</v>
      </c>
      <c r="I115" s="26">
        <v>58567.11</v>
      </c>
      <c r="J115" s="26">
        <v>33314.1</v>
      </c>
      <c r="K115" s="26">
        <v>633093.99</v>
      </c>
      <c r="L115" s="26">
        <v>164033.76</v>
      </c>
      <c r="M115" s="26">
        <v>339150.70999999996</v>
      </c>
      <c r="N115" s="26">
        <v>1430648.1000000006</v>
      </c>
      <c r="O115" s="26">
        <v>0</v>
      </c>
      <c r="P115" s="26">
        <v>0</v>
      </c>
      <c r="Q115" s="26">
        <v>0</v>
      </c>
      <c r="R115" s="26"/>
      <c r="S115" s="26">
        <f t="shared" si="1"/>
        <v>14916818.621116273</v>
      </c>
      <c r="T115" s="23"/>
      <c r="U115" s="23"/>
      <c r="V115" s="23"/>
      <c r="W115" s="23"/>
      <c r="X115" s="23"/>
      <c r="Y115" s="23"/>
    </row>
    <row r="116" spans="1:25" ht="15.75" x14ac:dyDescent="0.25">
      <c r="A116" s="10"/>
      <c r="B116" s="10"/>
      <c r="C116" s="24"/>
      <c r="D116" s="25" t="s">
        <v>111</v>
      </c>
      <c r="E116" s="26">
        <v>9001359.8900000006</v>
      </c>
      <c r="F116" s="26"/>
      <c r="G116" s="26">
        <v>297194.7712784399</v>
      </c>
      <c r="H116" s="26">
        <v>164495.02000000002</v>
      </c>
      <c r="I116" s="26">
        <v>35451.67</v>
      </c>
      <c r="J116" s="26">
        <v>17767.52</v>
      </c>
      <c r="K116" s="26">
        <v>481658.64999999997</v>
      </c>
      <c r="L116" s="26">
        <v>99292.42</v>
      </c>
      <c r="M116" s="26">
        <v>272064.11</v>
      </c>
      <c r="N116" s="26">
        <v>1147655.1699999997</v>
      </c>
      <c r="O116" s="26">
        <v>0</v>
      </c>
      <c r="P116" s="26">
        <v>0</v>
      </c>
      <c r="Q116" s="26">
        <v>0</v>
      </c>
      <c r="R116" s="26"/>
      <c r="S116" s="26">
        <f>SUM(E116:R116)</f>
        <v>11516939.221278438</v>
      </c>
      <c r="T116" s="23"/>
      <c r="U116" s="23"/>
      <c r="V116" s="23"/>
      <c r="W116" s="23"/>
      <c r="X116" s="23"/>
      <c r="Y116" s="23"/>
    </row>
    <row r="117" spans="1:25" ht="15.75" x14ac:dyDescent="0.25">
      <c r="A117" s="10"/>
      <c r="B117" s="10"/>
      <c r="C117" s="24"/>
      <c r="D117" s="25" t="s">
        <v>112</v>
      </c>
      <c r="E117" s="26">
        <v>20579384.690000001</v>
      </c>
      <c r="F117" s="26"/>
      <c r="G117" s="26">
        <v>280920.36475875601</v>
      </c>
      <c r="H117" s="26">
        <v>414789.72</v>
      </c>
      <c r="I117" s="26">
        <v>36709.24</v>
      </c>
      <c r="J117" s="26">
        <v>29538.5</v>
      </c>
      <c r="K117" s="26">
        <v>1216152.1300000001</v>
      </c>
      <c r="L117" s="26">
        <v>102814.61</v>
      </c>
      <c r="M117" s="26">
        <v>622007.50000000012</v>
      </c>
      <c r="N117" s="26">
        <v>2623829.9399999995</v>
      </c>
      <c r="O117" s="26">
        <v>0</v>
      </c>
      <c r="P117" s="26">
        <v>0</v>
      </c>
      <c r="Q117" s="26">
        <v>0</v>
      </c>
      <c r="R117" s="26"/>
      <c r="S117" s="26">
        <f t="shared" si="1"/>
        <v>25906146.69475875</v>
      </c>
      <c r="T117" s="23"/>
      <c r="U117" s="23"/>
      <c r="V117" s="23"/>
      <c r="W117" s="23"/>
      <c r="X117" s="23"/>
      <c r="Y117" s="23"/>
    </row>
    <row r="118" spans="1:25" ht="15.75" x14ac:dyDescent="0.25">
      <c r="A118" s="10"/>
      <c r="B118" s="10"/>
      <c r="C118" s="24"/>
      <c r="D118" s="25" t="s">
        <v>113</v>
      </c>
      <c r="E118" s="26">
        <v>11557201.610000001</v>
      </c>
      <c r="F118" s="26"/>
      <c r="G118" s="26">
        <v>622940.02751404792</v>
      </c>
      <c r="H118" s="26">
        <v>227296.11</v>
      </c>
      <c r="I118" s="26">
        <v>101324.7</v>
      </c>
      <c r="J118" s="26">
        <v>45529.27</v>
      </c>
      <c r="K118" s="26">
        <v>665138.18000000005</v>
      </c>
      <c r="L118" s="26">
        <v>283788.47000000003</v>
      </c>
      <c r="M118" s="26">
        <v>349313.91999999993</v>
      </c>
      <c r="N118" s="26">
        <v>1473519.85</v>
      </c>
      <c r="O118" s="26">
        <v>0</v>
      </c>
      <c r="P118" s="26">
        <v>0</v>
      </c>
      <c r="Q118" s="26">
        <v>0</v>
      </c>
      <c r="R118" s="26"/>
      <c r="S118" s="26">
        <f t="shared" si="1"/>
        <v>15326052.137514047</v>
      </c>
      <c r="T118" s="23"/>
      <c r="U118" s="23"/>
      <c r="V118" s="23"/>
      <c r="W118" s="23"/>
      <c r="X118" s="23"/>
      <c r="Y118" s="23"/>
    </row>
    <row r="119" spans="1:25" ht="15.75" x14ac:dyDescent="0.25">
      <c r="A119" s="10"/>
      <c r="B119" s="10"/>
      <c r="C119" s="24"/>
      <c r="D119" s="25" t="s">
        <v>114</v>
      </c>
      <c r="E119" s="26">
        <v>7467392.0999999996</v>
      </c>
      <c r="F119" s="26"/>
      <c r="G119" s="26">
        <v>106356.853723568</v>
      </c>
      <c r="H119" s="26">
        <v>144556.15</v>
      </c>
      <c r="I119" s="26">
        <v>21318.9</v>
      </c>
      <c r="J119" s="26">
        <v>12215.17</v>
      </c>
      <c r="K119" s="26">
        <v>423744.54</v>
      </c>
      <c r="L119" s="26">
        <v>59709.630000000005</v>
      </c>
      <c r="M119" s="26">
        <v>225700.28</v>
      </c>
      <c r="N119" s="26">
        <v>952077.29999999958</v>
      </c>
      <c r="O119" s="26">
        <v>0</v>
      </c>
      <c r="P119" s="26">
        <v>0</v>
      </c>
      <c r="Q119" s="26">
        <v>0</v>
      </c>
      <c r="R119" s="26"/>
      <c r="S119" s="26">
        <f t="shared" si="1"/>
        <v>9413070.9237235673</v>
      </c>
      <c r="T119" s="23"/>
      <c r="U119" s="23"/>
      <c r="V119" s="23"/>
      <c r="W119" s="23"/>
      <c r="X119" s="23"/>
      <c r="Y119" s="23"/>
    </row>
    <row r="120" spans="1:25" ht="15.75" x14ac:dyDescent="0.25">
      <c r="A120" s="10"/>
      <c r="B120" s="10"/>
      <c r="C120" s="24"/>
      <c r="D120" s="25" t="s">
        <v>115</v>
      </c>
      <c r="E120" s="26">
        <v>10826465.35</v>
      </c>
      <c r="F120" s="26"/>
      <c r="G120" s="26">
        <v>923546.89125866804</v>
      </c>
      <c r="H120" s="26">
        <v>184495.63</v>
      </c>
      <c r="I120" s="26">
        <v>100546.2</v>
      </c>
      <c r="J120" s="26">
        <v>46417.65</v>
      </c>
      <c r="K120" s="26">
        <v>538709.68999999994</v>
      </c>
      <c r="L120" s="26">
        <v>281608.06</v>
      </c>
      <c r="M120" s="26">
        <v>327227.55</v>
      </c>
      <c r="N120" s="26">
        <v>1380352.42</v>
      </c>
      <c r="O120" s="26">
        <v>0</v>
      </c>
      <c r="P120" s="26">
        <v>0</v>
      </c>
      <c r="Q120" s="26">
        <v>0</v>
      </c>
      <c r="R120" s="26"/>
      <c r="S120" s="26">
        <f t="shared" si="1"/>
        <v>14609369.441258669</v>
      </c>
      <c r="T120" s="23"/>
      <c r="U120" s="23"/>
      <c r="V120" s="23"/>
      <c r="W120" s="23"/>
      <c r="X120" s="23"/>
      <c r="Y120" s="23"/>
    </row>
    <row r="121" spans="1:25" ht="15.75" x14ac:dyDescent="0.25">
      <c r="A121" s="10"/>
      <c r="B121" s="10"/>
      <c r="C121" s="24"/>
      <c r="D121" s="25" t="s">
        <v>116</v>
      </c>
      <c r="E121" s="26">
        <v>15996376.390000001</v>
      </c>
      <c r="F121" s="26"/>
      <c r="G121" s="26">
        <v>393322.14147725399</v>
      </c>
      <c r="H121" s="26">
        <v>315241.08999999997</v>
      </c>
      <c r="I121" s="26">
        <v>80784.289999999994</v>
      </c>
      <c r="J121" s="26">
        <v>32647.82</v>
      </c>
      <c r="K121" s="26">
        <v>922863.73</v>
      </c>
      <c r="L121" s="26">
        <v>226259.25</v>
      </c>
      <c r="M121" s="26">
        <v>483487.02</v>
      </c>
      <c r="N121" s="26">
        <v>2039505.5700000008</v>
      </c>
      <c r="O121" s="26">
        <v>0</v>
      </c>
      <c r="P121" s="26">
        <v>0</v>
      </c>
      <c r="Q121" s="26">
        <v>0</v>
      </c>
      <c r="R121" s="26"/>
      <c r="S121" s="26">
        <f t="shared" si="1"/>
        <v>20490487.301477253</v>
      </c>
      <c r="T121" s="23"/>
      <c r="U121" s="23"/>
      <c r="V121" s="23"/>
      <c r="W121" s="23"/>
      <c r="X121" s="23"/>
      <c r="Y121" s="23"/>
    </row>
    <row r="122" spans="1:25" ht="15.75" x14ac:dyDescent="0.25">
      <c r="A122" s="10"/>
      <c r="B122" s="10"/>
      <c r="C122" s="24"/>
      <c r="D122" s="25" t="s">
        <v>117</v>
      </c>
      <c r="E122" s="26">
        <v>9543531.5199999996</v>
      </c>
      <c r="F122" s="26"/>
      <c r="G122" s="26">
        <v>613623.0271679</v>
      </c>
      <c r="H122" s="26">
        <v>177735.24000000002</v>
      </c>
      <c r="I122" s="26">
        <v>54435.08</v>
      </c>
      <c r="J122" s="26">
        <v>32869.910000000003</v>
      </c>
      <c r="K122" s="26">
        <v>520032.01</v>
      </c>
      <c r="L122" s="26">
        <v>152460.82999999999</v>
      </c>
      <c r="M122" s="26">
        <v>288451.15000000002</v>
      </c>
      <c r="N122" s="26">
        <v>1216780.96</v>
      </c>
      <c r="O122" s="26">
        <v>0</v>
      </c>
      <c r="P122" s="26">
        <v>0</v>
      </c>
      <c r="Q122" s="26">
        <v>0</v>
      </c>
      <c r="R122" s="26"/>
      <c r="S122" s="26">
        <f t="shared" si="1"/>
        <v>12599919.727167901</v>
      </c>
      <c r="T122" s="23"/>
      <c r="U122" s="23"/>
      <c r="V122" s="23"/>
      <c r="W122" s="23"/>
      <c r="X122" s="23"/>
      <c r="Y122" s="23"/>
    </row>
    <row r="123" spans="1:25" ht="15.75" x14ac:dyDescent="0.25">
      <c r="A123" s="10"/>
      <c r="B123" s="10"/>
      <c r="C123" s="24"/>
      <c r="D123" s="25" t="s">
        <v>118</v>
      </c>
      <c r="E123" s="26">
        <v>9600602.2200000007</v>
      </c>
      <c r="F123" s="26"/>
      <c r="G123" s="26">
        <v>458488.44607939792</v>
      </c>
      <c r="H123" s="26">
        <v>192455.48</v>
      </c>
      <c r="I123" s="26">
        <v>22875.9</v>
      </c>
      <c r="J123" s="26">
        <v>11993.08</v>
      </c>
      <c r="K123" s="26">
        <v>564114.89</v>
      </c>
      <c r="L123" s="26">
        <v>64070.45</v>
      </c>
      <c r="M123" s="26">
        <v>290176.11</v>
      </c>
      <c r="N123" s="26">
        <v>1224057.3100000003</v>
      </c>
      <c r="O123" s="26">
        <v>0</v>
      </c>
      <c r="P123" s="26">
        <v>0</v>
      </c>
      <c r="Q123" s="26">
        <v>0</v>
      </c>
      <c r="R123" s="26"/>
      <c r="S123" s="26">
        <f t="shared" si="1"/>
        <v>12428833.886079399</v>
      </c>
      <c r="T123" s="23"/>
      <c r="U123" s="23"/>
      <c r="V123" s="23"/>
      <c r="W123" s="23"/>
      <c r="X123" s="23"/>
      <c r="Y123" s="23"/>
    </row>
    <row r="124" spans="1:25" ht="15.75" x14ac:dyDescent="0.25">
      <c r="A124" s="10"/>
      <c r="B124" s="10"/>
      <c r="C124" s="24"/>
      <c r="D124" s="25" t="s">
        <v>119</v>
      </c>
      <c r="E124" s="26">
        <v>30443746.199999996</v>
      </c>
      <c r="F124" s="26"/>
      <c r="G124" s="26">
        <v>326377.24</v>
      </c>
      <c r="H124" s="26">
        <v>516308.03</v>
      </c>
      <c r="I124" s="26">
        <v>688672.64</v>
      </c>
      <c r="J124" s="26">
        <v>298644.02750322409</v>
      </c>
      <c r="K124" s="26">
        <v>1747138.4800000002</v>
      </c>
      <c r="L124" s="26">
        <v>1928822.35</v>
      </c>
      <c r="M124" s="26">
        <v>920155.79</v>
      </c>
      <c r="N124" s="26">
        <v>3881516.13</v>
      </c>
      <c r="O124" s="26">
        <v>0</v>
      </c>
      <c r="P124" s="26">
        <v>0</v>
      </c>
      <c r="Q124" s="26">
        <v>0</v>
      </c>
      <c r="R124" s="26"/>
      <c r="S124" s="26">
        <f t="shared" si="1"/>
        <v>40751380.887503222</v>
      </c>
      <c r="T124" s="23"/>
      <c r="U124" s="23"/>
      <c r="V124" s="23"/>
      <c r="W124" s="23"/>
      <c r="X124" s="23"/>
      <c r="Y124" s="23"/>
    </row>
    <row r="125" spans="1:25" ht="15.75" x14ac:dyDescent="0.25">
      <c r="A125" s="10"/>
      <c r="B125" s="10"/>
      <c r="C125" s="24"/>
      <c r="D125" s="25" t="s">
        <v>120</v>
      </c>
      <c r="E125" s="26">
        <v>82905598.700000003</v>
      </c>
      <c r="F125" s="26"/>
      <c r="G125" s="26">
        <v>953040.55999999994</v>
      </c>
      <c r="H125" s="26">
        <v>1598383.3699999999</v>
      </c>
      <c r="I125" s="26">
        <v>957314.86</v>
      </c>
      <c r="J125" s="26">
        <v>798820.36246291164</v>
      </c>
      <c r="K125" s="26">
        <v>4673981.04</v>
      </c>
      <c r="L125" s="26">
        <v>2681230.7799999998</v>
      </c>
      <c r="M125" s="26">
        <v>2505804.35</v>
      </c>
      <c r="N125" s="26">
        <v>10570296.34</v>
      </c>
      <c r="O125" s="26">
        <v>0</v>
      </c>
      <c r="P125" s="26">
        <v>0</v>
      </c>
      <c r="Q125" s="26">
        <v>0</v>
      </c>
      <c r="R125" s="26"/>
      <c r="S125" s="26">
        <f t="shared" si="1"/>
        <v>107644470.36246292</v>
      </c>
      <c r="T125" s="23"/>
      <c r="U125" s="23"/>
      <c r="V125" s="23"/>
      <c r="W125" s="23"/>
      <c r="X125" s="23"/>
      <c r="Y125" s="23"/>
    </row>
    <row r="126" spans="1:25" ht="15.75" x14ac:dyDescent="0.25">
      <c r="A126" s="10"/>
      <c r="B126" s="10"/>
      <c r="C126" s="24"/>
      <c r="D126" s="25" t="s">
        <v>121</v>
      </c>
      <c r="E126" s="26">
        <v>60036830.609999999</v>
      </c>
      <c r="F126" s="26"/>
      <c r="G126" s="26">
        <v>384549.1</v>
      </c>
      <c r="H126" s="26">
        <v>1027890.1200000001</v>
      </c>
      <c r="I126" s="26">
        <v>1225897.19</v>
      </c>
      <c r="J126" s="26">
        <v>0</v>
      </c>
      <c r="K126" s="26">
        <v>3486509.34</v>
      </c>
      <c r="L126" s="26">
        <v>3433471.5</v>
      </c>
      <c r="M126" s="26">
        <v>1814600.61</v>
      </c>
      <c r="N126" s="26">
        <v>7654574.6899999967</v>
      </c>
      <c r="O126" s="26">
        <v>0</v>
      </c>
      <c r="P126" s="26">
        <v>0</v>
      </c>
      <c r="Q126" s="26">
        <v>0</v>
      </c>
      <c r="R126" s="26"/>
      <c r="S126" s="26">
        <f t="shared" si="1"/>
        <v>79064323.159999996</v>
      </c>
      <c r="T126" s="23"/>
      <c r="U126" s="23"/>
      <c r="V126" s="23"/>
      <c r="W126" s="23"/>
      <c r="X126" s="23"/>
      <c r="Y126" s="23"/>
    </row>
    <row r="127" spans="1:25" ht="15.75" x14ac:dyDescent="0.25">
      <c r="A127" s="10"/>
      <c r="B127" s="10"/>
      <c r="C127" s="24"/>
      <c r="D127" s="25" t="s">
        <v>122</v>
      </c>
      <c r="E127" s="26">
        <v>22232121.280000001</v>
      </c>
      <c r="F127" s="26"/>
      <c r="G127" s="26">
        <v>432743.20772147796</v>
      </c>
      <c r="H127" s="26">
        <v>438003.95999999996</v>
      </c>
      <c r="I127" s="26">
        <v>476681.23</v>
      </c>
      <c r="J127" s="26">
        <v>207213.7</v>
      </c>
      <c r="K127" s="26">
        <v>1274685.8899999999</v>
      </c>
      <c r="L127" s="26">
        <v>1335080.51</v>
      </c>
      <c r="M127" s="26">
        <v>671961.14</v>
      </c>
      <c r="N127" s="26">
        <v>2834550.42</v>
      </c>
      <c r="O127" s="26">
        <v>0</v>
      </c>
      <c r="P127" s="26">
        <v>0</v>
      </c>
      <c r="Q127" s="26">
        <v>0</v>
      </c>
      <c r="R127" s="26"/>
      <c r="S127" s="26">
        <f t="shared" si="1"/>
        <v>29903041.337721482</v>
      </c>
      <c r="T127" s="23"/>
      <c r="U127" s="23"/>
      <c r="V127" s="23"/>
      <c r="W127" s="23"/>
      <c r="X127" s="23"/>
      <c r="Y127" s="23"/>
    </row>
    <row r="128" spans="1:25" ht="15.75" x14ac:dyDescent="0.25">
      <c r="A128" s="10"/>
      <c r="B128" s="10"/>
      <c r="C128" s="24"/>
      <c r="D128" s="25" t="s">
        <v>123</v>
      </c>
      <c r="E128" s="26">
        <v>26427974.329999998</v>
      </c>
      <c r="F128" s="26"/>
      <c r="G128" s="26">
        <v>662025.72863159992</v>
      </c>
      <c r="H128" s="26">
        <v>511091.07999999996</v>
      </c>
      <c r="I128" s="26">
        <v>238640.04</v>
      </c>
      <c r="J128" s="26">
        <v>83951.53</v>
      </c>
      <c r="K128" s="26">
        <v>1493529.0999999999</v>
      </c>
      <c r="L128" s="26">
        <v>668378.87</v>
      </c>
      <c r="M128" s="26">
        <v>798779.92</v>
      </c>
      <c r="N128" s="26">
        <v>3369513.3400000008</v>
      </c>
      <c r="O128" s="26">
        <v>0</v>
      </c>
      <c r="P128" s="26">
        <v>0</v>
      </c>
      <c r="Q128" s="26">
        <v>0</v>
      </c>
      <c r="R128" s="26"/>
      <c r="S128" s="26">
        <f t="shared" si="1"/>
        <v>34253883.938631602</v>
      </c>
      <c r="T128" s="23"/>
      <c r="U128" s="23"/>
      <c r="V128" s="23"/>
      <c r="W128" s="23"/>
      <c r="X128" s="23"/>
      <c r="Y128" s="23"/>
    </row>
    <row r="129" spans="1:25" ht="15.75" x14ac:dyDescent="0.25">
      <c r="A129" s="10"/>
      <c r="B129" s="10"/>
      <c r="C129" s="24"/>
      <c r="D129" s="25" t="s">
        <v>124</v>
      </c>
      <c r="E129" s="26">
        <v>14066769.869999997</v>
      </c>
      <c r="F129" s="26"/>
      <c r="G129" s="26">
        <v>213368.390517594</v>
      </c>
      <c r="H129" s="26">
        <v>282214.26999999996</v>
      </c>
      <c r="I129" s="26">
        <v>253311.76</v>
      </c>
      <c r="J129" s="26">
        <v>84617.81</v>
      </c>
      <c r="K129" s="26">
        <v>817436.59</v>
      </c>
      <c r="L129" s="26">
        <v>709471.16999999993</v>
      </c>
      <c r="M129" s="26">
        <v>425165.09</v>
      </c>
      <c r="N129" s="26">
        <v>1793484.69</v>
      </c>
      <c r="O129" s="26">
        <v>0</v>
      </c>
      <c r="P129" s="26">
        <v>0</v>
      </c>
      <c r="Q129" s="26">
        <v>0</v>
      </c>
      <c r="R129" s="26"/>
      <c r="S129" s="26">
        <f t="shared" si="1"/>
        <v>18645839.640517592</v>
      </c>
      <c r="T129" s="23"/>
      <c r="U129" s="23"/>
      <c r="V129" s="23"/>
      <c r="W129" s="23"/>
      <c r="X129" s="23"/>
      <c r="Y129" s="23"/>
    </row>
    <row r="130" spans="1:25" ht="15.75" x14ac:dyDescent="0.25">
      <c r="A130" s="10"/>
      <c r="B130" s="10"/>
      <c r="C130" s="24"/>
      <c r="D130" s="25" t="s">
        <v>125</v>
      </c>
      <c r="E130" s="26">
        <v>8015347.9200000009</v>
      </c>
      <c r="F130" s="26"/>
      <c r="G130" s="26">
        <v>206897.12463368999</v>
      </c>
      <c r="H130" s="26">
        <v>129342.32</v>
      </c>
      <c r="I130" s="26">
        <v>23175.33</v>
      </c>
      <c r="J130" s="26">
        <v>14436.11</v>
      </c>
      <c r="K130" s="26">
        <v>378710.06</v>
      </c>
      <c r="L130" s="26">
        <v>64909.07</v>
      </c>
      <c r="M130" s="26">
        <v>242262.12999999998</v>
      </c>
      <c r="N130" s="26">
        <v>1021940.5400000003</v>
      </c>
      <c r="O130" s="26">
        <v>0</v>
      </c>
      <c r="P130" s="26">
        <v>0</v>
      </c>
      <c r="Q130" s="26">
        <v>0</v>
      </c>
      <c r="R130" s="26"/>
      <c r="S130" s="26">
        <f t="shared" si="1"/>
        <v>10097020.604633695</v>
      </c>
      <c r="T130" s="23"/>
      <c r="U130" s="23"/>
      <c r="V130" s="23"/>
      <c r="W130" s="23"/>
      <c r="X130" s="23"/>
      <c r="Y130" s="23"/>
    </row>
    <row r="131" spans="1:25" ht="15.75" x14ac:dyDescent="0.25">
      <c r="A131" s="10"/>
      <c r="B131" s="10"/>
      <c r="C131" s="24"/>
      <c r="D131" s="25" t="s">
        <v>126</v>
      </c>
      <c r="E131" s="26">
        <v>44352414.879999995</v>
      </c>
      <c r="F131" s="26"/>
      <c r="G131" s="26">
        <v>1753428.209564392</v>
      </c>
      <c r="H131" s="26">
        <v>756923.37</v>
      </c>
      <c r="I131" s="26">
        <v>294751.89</v>
      </c>
      <c r="J131" s="26">
        <v>176120.54</v>
      </c>
      <c r="K131" s="26">
        <v>2437726.11</v>
      </c>
      <c r="L131" s="26">
        <v>825535.96</v>
      </c>
      <c r="M131" s="26">
        <v>1340542.4000000001</v>
      </c>
      <c r="N131" s="26">
        <v>5654843.2200000007</v>
      </c>
      <c r="O131" s="26">
        <v>0</v>
      </c>
      <c r="P131" s="26">
        <v>0</v>
      </c>
      <c r="Q131" s="26">
        <v>0</v>
      </c>
      <c r="R131" s="26"/>
      <c r="S131" s="26">
        <f t="shared" si="1"/>
        <v>57592286.579564385</v>
      </c>
      <c r="T131" s="23"/>
      <c r="U131" s="23"/>
      <c r="V131" s="23"/>
      <c r="W131" s="23"/>
      <c r="X131" s="23"/>
      <c r="Y131" s="23"/>
    </row>
    <row r="132" spans="1:25" ht="15.75" x14ac:dyDescent="0.25">
      <c r="A132" s="10"/>
      <c r="B132" s="10"/>
      <c r="C132" s="24"/>
      <c r="D132" s="25" t="s">
        <v>127</v>
      </c>
      <c r="E132" s="26">
        <v>13149782.589999998</v>
      </c>
      <c r="F132" s="26"/>
      <c r="G132" s="26">
        <v>618989.00918185792</v>
      </c>
      <c r="H132" s="26">
        <v>257207.22999999998</v>
      </c>
      <c r="I132" s="26">
        <v>36469.699999999997</v>
      </c>
      <c r="J132" s="26">
        <v>13103.55</v>
      </c>
      <c r="K132" s="26">
        <v>753901.47</v>
      </c>
      <c r="L132" s="26">
        <v>102143.72</v>
      </c>
      <c r="M132" s="26">
        <v>397449.35999999993</v>
      </c>
      <c r="N132" s="26">
        <v>1676570.6900000006</v>
      </c>
      <c r="O132" s="26">
        <v>0</v>
      </c>
      <c r="P132" s="26">
        <v>0</v>
      </c>
      <c r="Q132" s="26">
        <v>0</v>
      </c>
      <c r="R132" s="26"/>
      <c r="S132" s="26">
        <f t="shared" si="1"/>
        <v>17005617.319181856</v>
      </c>
      <c r="T132" s="23"/>
      <c r="U132" s="23"/>
      <c r="V132" s="23"/>
      <c r="W132" s="23"/>
      <c r="X132" s="23"/>
      <c r="Y132" s="23"/>
    </row>
    <row r="133" spans="1:25" ht="15.75" x14ac:dyDescent="0.25">
      <c r="A133" s="10"/>
      <c r="B133" s="10"/>
      <c r="C133" s="24"/>
      <c r="D133" s="25" t="s">
        <v>128</v>
      </c>
      <c r="E133" s="26">
        <v>59056217.210000008</v>
      </c>
      <c r="F133" s="26"/>
      <c r="G133" s="26">
        <v>857081.57</v>
      </c>
      <c r="H133" s="26">
        <v>2396440.44</v>
      </c>
      <c r="I133" s="26">
        <v>1610356.18</v>
      </c>
      <c r="J133" s="26">
        <v>0</v>
      </c>
      <c r="K133" s="26">
        <v>3249652.34</v>
      </c>
      <c r="L133" s="26">
        <v>4510257.53</v>
      </c>
      <c r="M133" s="26">
        <v>1784961.7800000003</v>
      </c>
      <c r="N133" s="26">
        <v>7529548.4099999983</v>
      </c>
      <c r="O133" s="26">
        <v>0</v>
      </c>
      <c r="P133" s="26">
        <v>0</v>
      </c>
      <c r="Q133" s="26">
        <v>0</v>
      </c>
      <c r="R133" s="26"/>
      <c r="S133" s="26">
        <f t="shared" si="1"/>
        <v>80994515.460000008</v>
      </c>
      <c r="T133" s="23"/>
      <c r="U133" s="23"/>
      <c r="V133" s="23"/>
      <c r="W133" s="23"/>
      <c r="X133" s="23"/>
      <c r="Y133" s="23"/>
    </row>
    <row r="134" spans="1:25" ht="15.75" x14ac:dyDescent="0.25">
      <c r="A134" s="10"/>
      <c r="B134" s="10"/>
      <c r="C134" s="24"/>
      <c r="D134" s="25" t="s">
        <v>129</v>
      </c>
      <c r="E134" s="26">
        <v>2780268.3099999996</v>
      </c>
      <c r="F134" s="26"/>
      <c r="G134" s="26">
        <v>58703.316127155995</v>
      </c>
      <c r="H134" s="26">
        <v>52132.69</v>
      </c>
      <c r="I134" s="26">
        <v>6886.72</v>
      </c>
      <c r="J134" s="26">
        <v>2443.0300000000002</v>
      </c>
      <c r="K134" s="26">
        <v>152718.88</v>
      </c>
      <c r="L134" s="26">
        <v>19288.22</v>
      </c>
      <c r="M134" s="26">
        <v>84032.939999999988</v>
      </c>
      <c r="N134" s="26">
        <v>354478.56000000011</v>
      </c>
      <c r="O134" s="26">
        <v>0</v>
      </c>
      <c r="P134" s="26">
        <v>0</v>
      </c>
      <c r="Q134" s="26">
        <v>0</v>
      </c>
      <c r="R134" s="26"/>
      <c r="S134" s="26">
        <f t="shared" si="1"/>
        <v>3510952.6661271555</v>
      </c>
      <c r="T134" s="23"/>
      <c r="U134" s="23"/>
      <c r="V134" s="23"/>
      <c r="W134" s="23"/>
      <c r="X134" s="23"/>
      <c r="Y134" s="23"/>
    </row>
    <row r="135" spans="1:25" ht="15.75" x14ac:dyDescent="0.25">
      <c r="A135" s="10"/>
      <c r="B135" s="10"/>
      <c r="C135" s="24"/>
      <c r="D135" s="25" t="s">
        <v>130</v>
      </c>
      <c r="E135" s="26">
        <v>15005351.450000001</v>
      </c>
      <c r="F135" s="26"/>
      <c r="G135" s="26">
        <v>264648.57020171196</v>
      </c>
      <c r="H135" s="26">
        <v>180179.01</v>
      </c>
      <c r="I135" s="26">
        <v>24911.98</v>
      </c>
      <c r="J135" s="26">
        <v>17989.61</v>
      </c>
      <c r="K135" s="26">
        <v>854105.94000000006</v>
      </c>
      <c r="L135" s="26">
        <v>69773.049999999988</v>
      </c>
      <c r="M135" s="26">
        <v>453533.52999999997</v>
      </c>
      <c r="N135" s="26">
        <v>1913151.9000000004</v>
      </c>
      <c r="O135" s="26">
        <v>0</v>
      </c>
      <c r="P135" s="26">
        <v>0</v>
      </c>
      <c r="Q135" s="26">
        <v>0</v>
      </c>
      <c r="R135" s="26"/>
      <c r="S135" s="26">
        <f t="shared" si="1"/>
        <v>18783645.040201716</v>
      </c>
      <c r="T135" s="23"/>
      <c r="U135" s="23"/>
      <c r="V135" s="23"/>
      <c r="W135" s="23"/>
      <c r="X135" s="23"/>
      <c r="Y135" s="23"/>
    </row>
    <row r="136" spans="1:25" ht="15.75" x14ac:dyDescent="0.25">
      <c r="A136" s="10"/>
      <c r="B136" s="10"/>
      <c r="C136" s="24"/>
      <c r="D136" s="25" t="s">
        <v>131</v>
      </c>
      <c r="E136" s="26">
        <v>28248452.409999996</v>
      </c>
      <c r="F136" s="26"/>
      <c r="G136" s="26">
        <v>1324058.2385460779</v>
      </c>
      <c r="H136" s="26">
        <v>542291.97</v>
      </c>
      <c r="I136" s="26">
        <v>116235.96</v>
      </c>
      <c r="J136" s="26">
        <v>61075.85</v>
      </c>
      <c r="K136" s="26">
        <v>1588444.51</v>
      </c>
      <c r="L136" s="26">
        <v>325551.67000000004</v>
      </c>
      <c r="M136" s="26">
        <v>853803.50000000012</v>
      </c>
      <c r="N136" s="26">
        <v>3601620.5500000007</v>
      </c>
      <c r="O136" s="26">
        <v>0</v>
      </c>
      <c r="P136" s="26">
        <v>0</v>
      </c>
      <c r="Q136" s="26">
        <v>0</v>
      </c>
      <c r="R136" s="26"/>
      <c r="S136" s="26">
        <f t="shared" si="1"/>
        <v>36661534.658546075</v>
      </c>
      <c r="T136" s="23"/>
      <c r="U136" s="23"/>
      <c r="V136" s="23"/>
      <c r="W136" s="23"/>
      <c r="X136" s="23"/>
      <c r="Y136" s="23"/>
    </row>
    <row r="137" spans="1:25" ht="15.75" x14ac:dyDescent="0.25">
      <c r="A137" s="10"/>
      <c r="B137" s="10"/>
      <c r="C137" s="24"/>
      <c r="D137" s="25" t="s">
        <v>132</v>
      </c>
      <c r="E137" s="26">
        <v>24720095.130000003</v>
      </c>
      <c r="F137" s="26"/>
      <c r="G137" s="26">
        <v>1333219.8232455617</v>
      </c>
      <c r="H137" s="26">
        <v>419460.87</v>
      </c>
      <c r="I137" s="26">
        <v>174982.73</v>
      </c>
      <c r="J137" s="26">
        <v>81286.399999999994</v>
      </c>
      <c r="K137" s="26">
        <v>1431897.1500000001</v>
      </c>
      <c r="L137" s="26">
        <v>490088.6</v>
      </c>
      <c r="M137" s="26">
        <v>747159.63000000012</v>
      </c>
      <c r="N137" s="26">
        <v>3151762.1099999989</v>
      </c>
      <c r="O137" s="26">
        <v>0</v>
      </c>
      <c r="P137" s="26">
        <v>0</v>
      </c>
      <c r="Q137" s="26">
        <v>0</v>
      </c>
      <c r="R137" s="26"/>
      <c r="S137" s="26">
        <f t="shared" si="1"/>
        <v>32549952.443245564</v>
      </c>
      <c r="T137" s="23"/>
      <c r="U137" s="23"/>
      <c r="V137" s="23"/>
      <c r="W137" s="23"/>
      <c r="X137" s="23"/>
      <c r="Y137" s="23"/>
    </row>
    <row r="138" spans="1:25" ht="15.75" x14ac:dyDescent="0.25">
      <c r="A138" s="10"/>
      <c r="B138" s="10"/>
      <c r="C138" s="24"/>
      <c r="D138" s="25" t="s">
        <v>133</v>
      </c>
      <c r="E138" s="26">
        <v>42203009.050000004</v>
      </c>
      <c r="F138" s="26"/>
      <c r="G138" s="26">
        <v>636067.65</v>
      </c>
      <c r="H138" s="26">
        <v>719612.22000000009</v>
      </c>
      <c r="I138" s="26">
        <v>1041093.38</v>
      </c>
      <c r="J138" s="26">
        <v>674947.22971445567</v>
      </c>
      <c r="K138" s="26">
        <v>2441001.35</v>
      </c>
      <c r="L138" s="26">
        <v>2915876.21</v>
      </c>
      <c r="M138" s="26">
        <v>1275577.0300000003</v>
      </c>
      <c r="N138" s="26">
        <v>5380798.3200000003</v>
      </c>
      <c r="O138" s="26">
        <v>0</v>
      </c>
      <c r="P138" s="26">
        <v>0</v>
      </c>
      <c r="Q138" s="26">
        <v>0</v>
      </c>
      <c r="R138" s="26"/>
      <c r="S138" s="26">
        <f t="shared" si="1"/>
        <v>57287982.439714462</v>
      </c>
      <c r="T138" s="23"/>
      <c r="U138" s="23"/>
      <c r="V138" s="23"/>
      <c r="W138" s="23"/>
      <c r="X138" s="23"/>
      <c r="Y138" s="23"/>
    </row>
    <row r="139" spans="1:25" ht="15.75" x14ac:dyDescent="0.25">
      <c r="A139" s="10"/>
      <c r="B139" s="10"/>
      <c r="C139" s="24"/>
      <c r="D139" s="25" t="s">
        <v>134</v>
      </c>
      <c r="E139" s="26">
        <v>6472896.629999999</v>
      </c>
      <c r="F139" s="26"/>
      <c r="G139" s="26">
        <v>182409.21944642198</v>
      </c>
      <c r="H139" s="26">
        <v>126734.70000000001</v>
      </c>
      <c r="I139" s="26">
        <v>12455.99</v>
      </c>
      <c r="J139" s="26">
        <v>12437.26</v>
      </c>
      <c r="K139" s="26">
        <v>371296.52999999997</v>
      </c>
      <c r="L139" s="26">
        <v>34886.519999999997</v>
      </c>
      <c r="M139" s="26">
        <v>195641.84000000003</v>
      </c>
      <c r="N139" s="26">
        <v>825281.15000000014</v>
      </c>
      <c r="O139" s="26">
        <v>0</v>
      </c>
      <c r="P139" s="26">
        <v>0</v>
      </c>
      <c r="Q139" s="26">
        <v>0</v>
      </c>
      <c r="R139" s="26"/>
      <c r="S139" s="26">
        <f t="shared" ref="S139:S144" si="2">SUM(E139:R139)</f>
        <v>8234039.8394464208</v>
      </c>
      <c r="T139" s="23"/>
      <c r="U139" s="23"/>
      <c r="V139" s="23"/>
      <c r="W139" s="23"/>
      <c r="X139" s="23"/>
      <c r="Y139" s="23"/>
    </row>
    <row r="140" spans="1:25" ht="15.75" x14ac:dyDescent="0.25">
      <c r="A140" s="10"/>
      <c r="B140" s="10"/>
      <c r="C140" s="24"/>
      <c r="D140" s="25" t="s">
        <v>135</v>
      </c>
      <c r="E140" s="26">
        <v>15473099.77</v>
      </c>
      <c r="F140" s="26"/>
      <c r="G140" s="26">
        <v>1107679.0879998361</v>
      </c>
      <c r="H140" s="26">
        <v>308178.87</v>
      </c>
      <c r="I140" s="26">
        <v>108450.97</v>
      </c>
      <c r="J140" s="26">
        <v>50859.53</v>
      </c>
      <c r="K140" s="26">
        <v>901773.88</v>
      </c>
      <c r="L140" s="26">
        <v>303747.58</v>
      </c>
      <c r="M140" s="26">
        <v>467671.14000000007</v>
      </c>
      <c r="N140" s="26">
        <v>1972788.92</v>
      </c>
      <c r="O140" s="26">
        <v>0</v>
      </c>
      <c r="P140" s="26">
        <v>0</v>
      </c>
      <c r="Q140" s="26">
        <v>0</v>
      </c>
      <c r="R140" s="26"/>
      <c r="S140" s="26">
        <f t="shared" si="2"/>
        <v>20694249.747999832</v>
      </c>
      <c r="T140" s="23"/>
      <c r="U140" s="23"/>
      <c r="V140" s="23"/>
      <c r="W140" s="23"/>
      <c r="X140" s="23"/>
      <c r="Y140" s="23"/>
    </row>
    <row r="141" spans="1:25" ht="15.75" x14ac:dyDescent="0.25">
      <c r="A141" s="10"/>
      <c r="B141" s="10"/>
      <c r="C141" s="24"/>
      <c r="D141" s="25" t="s">
        <v>136</v>
      </c>
      <c r="E141" s="26">
        <v>65833748.089999996</v>
      </c>
      <c r="F141" s="26"/>
      <c r="G141" s="26">
        <v>883882.03500000003</v>
      </c>
      <c r="H141" s="26">
        <v>1222337.0699999998</v>
      </c>
      <c r="I141" s="26">
        <v>557764.94999999995</v>
      </c>
      <c r="J141" s="26">
        <v>634014.39960139</v>
      </c>
      <c r="K141" s="26">
        <v>3577175.8</v>
      </c>
      <c r="L141" s="26">
        <v>1562178.38</v>
      </c>
      <c r="M141" s="26">
        <v>1989811.22</v>
      </c>
      <c r="N141" s="26">
        <v>8393669.9299999978</v>
      </c>
      <c r="O141" s="26">
        <v>0</v>
      </c>
      <c r="P141" s="26">
        <v>0</v>
      </c>
      <c r="Q141" s="26">
        <v>0</v>
      </c>
      <c r="R141" s="26"/>
      <c r="S141" s="26">
        <f t="shared" si="2"/>
        <v>84654581.874601364</v>
      </c>
      <c r="T141" s="23"/>
      <c r="U141" s="23"/>
      <c r="V141" s="23"/>
      <c r="W141" s="23"/>
      <c r="X141" s="23"/>
      <c r="Y141" s="23"/>
    </row>
    <row r="142" spans="1:25" ht="15.75" x14ac:dyDescent="0.25">
      <c r="A142" s="10"/>
      <c r="B142" s="10"/>
      <c r="C142" s="24"/>
      <c r="D142" s="25" t="s">
        <v>137</v>
      </c>
      <c r="E142" s="26">
        <v>19316117.109999999</v>
      </c>
      <c r="F142" s="26"/>
      <c r="G142" s="26">
        <v>105621.04999999999</v>
      </c>
      <c r="H142" s="26">
        <v>314481.16000000003</v>
      </c>
      <c r="I142" s="26">
        <v>91982.71</v>
      </c>
      <c r="J142" s="26">
        <v>45085.08</v>
      </c>
      <c r="K142" s="26">
        <v>1072218.8500000001</v>
      </c>
      <c r="L142" s="26">
        <v>257623.57</v>
      </c>
      <c r="M142" s="26">
        <v>583825.5199999999</v>
      </c>
      <c r="N142" s="26">
        <v>2462765.8099999996</v>
      </c>
      <c r="O142" s="26">
        <v>0</v>
      </c>
      <c r="P142" s="26">
        <v>0</v>
      </c>
      <c r="Q142" s="26">
        <v>0</v>
      </c>
      <c r="R142" s="26"/>
      <c r="S142" s="26">
        <f t="shared" si="2"/>
        <v>24249720.859999999</v>
      </c>
      <c r="T142" s="23"/>
      <c r="U142" s="23"/>
      <c r="V142" s="23"/>
      <c r="W142" s="23"/>
      <c r="X142" s="23"/>
      <c r="Y142" s="23"/>
    </row>
    <row r="143" spans="1:25" ht="15.75" x14ac:dyDescent="0.25">
      <c r="A143" s="10"/>
      <c r="B143" s="10"/>
      <c r="C143" s="24"/>
      <c r="D143" s="25" t="s">
        <v>138</v>
      </c>
      <c r="E143" s="26">
        <v>23263249.93</v>
      </c>
      <c r="F143" s="26"/>
      <c r="G143" s="26">
        <v>400820.75725876191</v>
      </c>
      <c r="H143" s="26">
        <v>456683.98</v>
      </c>
      <c r="I143" s="26">
        <v>132644.32999999999</v>
      </c>
      <c r="J143" s="26">
        <v>43974.61</v>
      </c>
      <c r="K143" s="26">
        <v>1334591.7</v>
      </c>
      <c r="L143" s="26">
        <v>371507.96</v>
      </c>
      <c r="M143" s="26">
        <v>703126.78999999992</v>
      </c>
      <c r="N143" s="26">
        <v>2966017.2800000003</v>
      </c>
      <c r="O143" s="26">
        <v>0</v>
      </c>
      <c r="P143" s="26">
        <v>0</v>
      </c>
      <c r="Q143" s="26">
        <v>0</v>
      </c>
      <c r="R143" s="26"/>
      <c r="S143" s="26">
        <f t="shared" si="2"/>
        <v>29672617.33725876</v>
      </c>
      <c r="T143" s="23"/>
      <c r="U143" s="23"/>
      <c r="V143" s="23"/>
      <c r="W143" s="23"/>
      <c r="X143" s="23"/>
      <c r="Y143" s="23"/>
    </row>
    <row r="144" spans="1:25" ht="15.75" x14ac:dyDescent="0.25">
      <c r="A144" s="10"/>
      <c r="B144" s="10"/>
      <c r="C144" s="24"/>
      <c r="D144" s="27" t="s">
        <v>139</v>
      </c>
      <c r="E144" s="26">
        <v>21250351.030000001</v>
      </c>
      <c r="F144" s="26"/>
      <c r="G144" s="26">
        <v>457705.39594077802</v>
      </c>
      <c r="H144" s="26">
        <v>359462.18</v>
      </c>
      <c r="I144" s="26">
        <v>570280.82999999996</v>
      </c>
      <c r="J144" s="26">
        <v>162350.71</v>
      </c>
      <c r="K144" s="26">
        <v>1215554.6199999999</v>
      </c>
      <c r="L144" s="26">
        <v>1597232.6300000001</v>
      </c>
      <c r="M144" s="26">
        <v>642287.32000000007</v>
      </c>
      <c r="N144" s="26">
        <v>2709376.7099999995</v>
      </c>
      <c r="O144" s="26">
        <v>0</v>
      </c>
      <c r="P144" s="26">
        <v>0</v>
      </c>
      <c r="Q144" s="26">
        <v>0</v>
      </c>
      <c r="R144" s="26"/>
      <c r="S144" s="26">
        <f t="shared" si="2"/>
        <v>28964601.425940778</v>
      </c>
      <c r="T144" s="23"/>
      <c r="U144" s="23"/>
      <c r="V144" s="23"/>
      <c r="W144" s="23"/>
      <c r="X144" s="23"/>
      <c r="Y144" s="23"/>
    </row>
    <row r="145" spans="1:25" ht="24.75" customHeight="1" x14ac:dyDescent="0.2">
      <c r="A145" s="3"/>
      <c r="C145" s="13"/>
      <c r="D145" s="31" t="s">
        <v>140</v>
      </c>
      <c r="E145" s="32">
        <f t="shared" ref="E145:M145" si="3">SUM(E10:E144)</f>
        <v>3856128156.04</v>
      </c>
      <c r="F145" s="32"/>
      <c r="G145" s="32">
        <f t="shared" si="3"/>
        <v>80205759.232023671</v>
      </c>
      <c r="H145" s="32">
        <f t="shared" si="3"/>
        <v>70483670.010000005</v>
      </c>
      <c r="I145" s="32">
        <f t="shared" si="3"/>
        <v>59884577.799999997</v>
      </c>
      <c r="J145" s="32">
        <f t="shared" si="3"/>
        <v>22209399.930000003</v>
      </c>
      <c r="K145" s="32">
        <f t="shared" si="3"/>
        <v>216587389.71999997</v>
      </c>
      <c r="L145" s="32">
        <f t="shared" si="3"/>
        <v>161900315.73000002</v>
      </c>
      <c r="M145" s="32">
        <f t="shared" si="3"/>
        <v>116550656.79999997</v>
      </c>
      <c r="N145" s="32">
        <f>SUM(N10:N144)</f>
        <v>491648544.76000029</v>
      </c>
      <c r="O145" s="32">
        <f>SUM(O10:O144)</f>
        <v>0</v>
      </c>
      <c r="P145" s="32">
        <f>SUM(P10:P144)</f>
        <v>0</v>
      </c>
      <c r="Q145" s="32">
        <f>SUM(Q10:Q144)</f>
        <v>0</v>
      </c>
      <c r="R145" s="32"/>
      <c r="S145" s="32">
        <f>SUM(S10:S144)</f>
        <v>5075598470.0220242</v>
      </c>
      <c r="T145" s="23"/>
      <c r="U145" s="23"/>
      <c r="V145" s="23"/>
      <c r="W145" s="23"/>
      <c r="X145" s="23"/>
      <c r="Y145" s="23"/>
    </row>
    <row r="146" spans="1:25" x14ac:dyDescent="0.2">
      <c r="I146" s="23"/>
    </row>
  </sheetData>
  <mergeCells count="3">
    <mergeCell ref="D8:D9"/>
    <mergeCell ref="E8:S8"/>
    <mergeCell ref="D2:S2"/>
  </mergeCells>
  <printOptions horizontalCentered="1"/>
  <pageMargins left="0" right="0" top="0.19685039370078741" bottom="0.43307086614173229" header="0.15748031496062992" footer="0"/>
  <pageSetup paperSize="9" scale="46" fitToHeight="7" orientation="landscape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indexed="14"/>
    <pageSetUpPr fitToPage="1"/>
  </sheetPr>
  <dimension ref="A1:V188"/>
  <sheetViews>
    <sheetView showGridLines="0" zoomScale="80" zoomScaleNormal="80" workbookViewId="0">
      <pane xSplit="4" ySplit="9" topLeftCell="E10" activePane="bottomRight" state="frozen"/>
      <selection activeCell="I24" sqref="I24"/>
      <selection pane="topRight" activeCell="I24" sqref="I24"/>
      <selection pane="bottomLeft" activeCell="I24" sqref="I24"/>
      <selection pane="bottomRight" activeCell="E10" sqref="E10"/>
    </sheetView>
  </sheetViews>
  <sheetFormatPr baseColWidth="10" defaultRowHeight="14.25" x14ac:dyDescent="0.2"/>
  <cols>
    <col min="1" max="3" width="1.5" style="14" customWidth="1"/>
    <col min="4" max="4" width="52.1640625" style="2" customWidth="1"/>
    <col min="5" max="5" width="24.1640625" style="2" customWidth="1"/>
    <col min="6" max="6" width="24.1640625" style="2" hidden="1" customWidth="1"/>
    <col min="7" max="19" width="24.1640625" style="2" customWidth="1"/>
    <col min="20" max="16384" width="12" style="2"/>
  </cols>
  <sheetData>
    <row r="1" spans="1:22" s="47" customFormat="1" ht="18.75" customHeight="1" x14ac:dyDescent="0.2">
      <c r="A1" s="46"/>
      <c r="B1" s="46"/>
      <c r="C1" s="46"/>
      <c r="I1" s="48"/>
    </row>
    <row r="2" spans="1:22" ht="44.25" customHeight="1" x14ac:dyDescent="0.2"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22" ht="10.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2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2" ht="17.25" customHeight="1" x14ac:dyDescent="0.3">
      <c r="D5" s="15" t="s">
        <v>0</v>
      </c>
      <c r="E5" s="3"/>
      <c r="F5" s="3"/>
      <c r="G5" s="3"/>
      <c r="H5" s="3"/>
      <c r="I5" s="3"/>
      <c r="J5" s="3"/>
      <c r="K5" s="3"/>
      <c r="L5" s="3"/>
    </row>
    <row r="6" spans="1:22" ht="17.25" customHeight="1" x14ac:dyDescent="0.3">
      <c r="A6" s="16"/>
      <c r="B6" s="16"/>
      <c r="C6" s="16"/>
      <c r="D6" s="4" t="s">
        <v>160</v>
      </c>
      <c r="E6" s="3"/>
      <c r="F6" s="3"/>
      <c r="G6" s="3"/>
      <c r="H6" s="3"/>
      <c r="I6" s="3"/>
      <c r="J6" s="3"/>
      <c r="K6" s="3"/>
      <c r="L6" s="3"/>
      <c r="M6" s="12"/>
      <c r="N6" s="12"/>
      <c r="O6" s="12"/>
      <c r="P6" s="12"/>
      <c r="Q6" s="12"/>
      <c r="R6" s="12"/>
    </row>
    <row r="7" spans="1:22" ht="12.75" customHeight="1" x14ac:dyDescent="0.25">
      <c r="A7" s="16"/>
      <c r="B7" s="16"/>
      <c r="C7" s="16"/>
      <c r="D7" s="5"/>
      <c r="E7" s="6"/>
      <c r="F7" s="6"/>
      <c r="G7" s="6"/>
      <c r="H7" s="6"/>
      <c r="I7" s="6"/>
      <c r="J7" s="6"/>
      <c r="K7" s="6"/>
      <c r="L7" s="7"/>
      <c r="M7" s="12"/>
      <c r="N7" s="12"/>
      <c r="O7" s="12"/>
      <c r="P7" s="12"/>
      <c r="Q7" s="12"/>
      <c r="R7" s="12"/>
      <c r="S7" s="7" t="s">
        <v>1</v>
      </c>
    </row>
    <row r="8" spans="1:22" ht="18.75" customHeight="1" x14ac:dyDescent="0.2">
      <c r="A8" s="1"/>
      <c r="B8" s="1"/>
      <c r="C8" s="1"/>
      <c r="D8" s="70" t="s">
        <v>2</v>
      </c>
      <c r="E8" s="74" t="s">
        <v>161</v>
      </c>
      <c r="F8" s="74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22" ht="60" customHeight="1" x14ac:dyDescent="0.2">
      <c r="A9" s="8"/>
      <c r="B9" s="8"/>
      <c r="C9" s="9"/>
      <c r="D9" s="70"/>
      <c r="E9" s="49" t="s">
        <v>141</v>
      </c>
      <c r="F9" s="57"/>
      <c r="G9" s="49" t="s">
        <v>3</v>
      </c>
      <c r="H9" s="49" t="s">
        <v>148</v>
      </c>
      <c r="I9" s="49" t="s">
        <v>142</v>
      </c>
      <c r="J9" s="49" t="s">
        <v>143</v>
      </c>
      <c r="K9" s="49" t="s">
        <v>145</v>
      </c>
      <c r="L9" s="49" t="s">
        <v>146</v>
      </c>
      <c r="M9" s="49" t="s">
        <v>4</v>
      </c>
      <c r="N9" s="49" t="s">
        <v>144</v>
      </c>
      <c r="O9" s="49" t="s">
        <v>149</v>
      </c>
      <c r="P9" s="49" t="s">
        <v>176</v>
      </c>
      <c r="Q9" s="57" t="s">
        <v>177</v>
      </c>
      <c r="R9" s="65" t="s">
        <v>180</v>
      </c>
      <c r="S9" s="49" t="s">
        <v>147</v>
      </c>
    </row>
    <row r="10" spans="1:22" ht="15.75" x14ac:dyDescent="0.25">
      <c r="A10" s="10"/>
      <c r="B10" s="10"/>
      <c r="C10" s="24"/>
      <c r="D10" s="25" t="s">
        <v>5</v>
      </c>
      <c r="E10" s="11">
        <v>16996119.529999997</v>
      </c>
      <c r="F10" s="11"/>
      <c r="G10" s="11">
        <v>660111.13</v>
      </c>
      <c r="H10" s="11">
        <v>388584.19</v>
      </c>
      <c r="I10" s="11">
        <v>86676.26</v>
      </c>
      <c r="J10" s="11">
        <v>39394.5</v>
      </c>
      <c r="K10" s="11">
        <v>1096729.1400000001</v>
      </c>
      <c r="L10" s="11">
        <v>165915.68</v>
      </c>
      <c r="M10" s="11">
        <v>375962.43000000005</v>
      </c>
      <c r="N10" s="11">
        <v>1906764.1000000006</v>
      </c>
      <c r="O10" s="11">
        <v>0</v>
      </c>
      <c r="P10" s="11">
        <v>0</v>
      </c>
      <c r="Q10" s="11">
        <v>0</v>
      </c>
      <c r="R10" s="11">
        <v>5444.8200000000015</v>
      </c>
      <c r="S10" s="26">
        <f>SUM(E10:R10)</f>
        <v>21721701.780000001</v>
      </c>
      <c r="T10" s="12"/>
      <c r="U10" s="12"/>
      <c r="V10" s="12"/>
    </row>
    <row r="11" spans="1:22" ht="15.75" x14ac:dyDescent="0.25">
      <c r="A11" s="10"/>
      <c r="B11" s="10"/>
      <c r="C11" s="24"/>
      <c r="D11" s="25" t="s">
        <v>6</v>
      </c>
      <c r="E11" s="11">
        <v>10938926.51</v>
      </c>
      <c r="F11" s="11"/>
      <c r="G11" s="11">
        <v>470344.08</v>
      </c>
      <c r="H11" s="11">
        <v>250098.02000000002</v>
      </c>
      <c r="I11" s="11">
        <v>60727.22</v>
      </c>
      <c r="J11" s="11">
        <v>27829.14</v>
      </c>
      <c r="K11" s="11">
        <v>705869.32</v>
      </c>
      <c r="L11" s="11">
        <v>116244.03</v>
      </c>
      <c r="M11" s="11">
        <v>241974.33999999997</v>
      </c>
      <c r="N11" s="11">
        <v>1227218.5799999998</v>
      </c>
      <c r="O11" s="11">
        <v>0</v>
      </c>
      <c r="P11" s="11">
        <v>0</v>
      </c>
      <c r="Q11" s="11">
        <v>0</v>
      </c>
      <c r="R11" s="11">
        <v>3814.7300000000005</v>
      </c>
      <c r="S11" s="26">
        <f>SUM(E11:R11)</f>
        <v>14043045.970000001</v>
      </c>
    </row>
    <row r="12" spans="1:22" ht="15.75" x14ac:dyDescent="0.25">
      <c r="A12" s="10"/>
      <c r="B12" s="10"/>
      <c r="C12" s="24"/>
      <c r="D12" s="25" t="s">
        <v>7</v>
      </c>
      <c r="E12" s="11">
        <v>6258252.7999999989</v>
      </c>
      <c r="F12" s="11"/>
      <c r="G12" s="11">
        <v>246890.22</v>
      </c>
      <c r="H12" s="11">
        <v>143106.49</v>
      </c>
      <c r="I12" s="11">
        <v>42422.91</v>
      </c>
      <c r="J12" s="11">
        <v>24576.39</v>
      </c>
      <c r="K12" s="11">
        <v>403833.85</v>
      </c>
      <c r="L12" s="11">
        <v>81205.930000000008</v>
      </c>
      <c r="M12" s="11">
        <v>138435.52999999997</v>
      </c>
      <c r="N12" s="11">
        <v>702102.04000000027</v>
      </c>
      <c r="O12" s="11">
        <v>0</v>
      </c>
      <c r="P12" s="11">
        <v>0</v>
      </c>
      <c r="Q12" s="11">
        <v>0</v>
      </c>
      <c r="R12" s="11">
        <v>2664.8699999999994</v>
      </c>
      <c r="S12" s="26">
        <f t="shared" ref="S12:S74" si="0">SUM(E12:R12)</f>
        <v>8043491.0299999984</v>
      </c>
    </row>
    <row r="13" spans="1:22" ht="15.75" x14ac:dyDescent="0.25">
      <c r="A13" s="10"/>
      <c r="B13" s="10"/>
      <c r="C13" s="24"/>
      <c r="D13" s="25" t="s">
        <v>8</v>
      </c>
      <c r="E13" s="11">
        <v>91149961.410000011</v>
      </c>
      <c r="F13" s="11"/>
      <c r="G13" s="11">
        <v>764869.15</v>
      </c>
      <c r="H13" s="11">
        <v>1820179.8199999998</v>
      </c>
      <c r="I13" s="11">
        <v>4553464.8499999996</v>
      </c>
      <c r="J13" s="11">
        <v>2378486.4583815355</v>
      </c>
      <c r="K13" s="11">
        <v>5881743.6399999997</v>
      </c>
      <c r="L13" s="11">
        <v>8716240.7100000009</v>
      </c>
      <c r="M13" s="11">
        <v>2016281.9100000001</v>
      </c>
      <c r="N13" s="11">
        <v>10225951.060000001</v>
      </c>
      <c r="O13" s="11">
        <v>0</v>
      </c>
      <c r="P13" s="11">
        <v>0</v>
      </c>
      <c r="Q13" s="11">
        <v>0</v>
      </c>
      <c r="R13" s="11">
        <v>286044.73</v>
      </c>
      <c r="S13" s="26">
        <f t="shared" si="0"/>
        <v>127793223.73838155</v>
      </c>
    </row>
    <row r="14" spans="1:22" ht="15.75" x14ac:dyDescent="0.25">
      <c r="A14" s="10"/>
      <c r="B14" s="10"/>
      <c r="C14" s="24"/>
      <c r="D14" s="25" t="s">
        <v>9</v>
      </c>
      <c r="E14" s="11">
        <v>15170495.959999999</v>
      </c>
      <c r="F14" s="11"/>
      <c r="G14" s="11">
        <v>374836.2</v>
      </c>
      <c r="H14" s="11">
        <v>347156.42000000004</v>
      </c>
      <c r="I14" s="11">
        <v>155694.25</v>
      </c>
      <c r="J14" s="11">
        <v>67223.64</v>
      </c>
      <c r="K14" s="11">
        <v>978924.91999999993</v>
      </c>
      <c r="L14" s="11">
        <v>298029.89</v>
      </c>
      <c r="M14" s="11">
        <v>335578.70999999996</v>
      </c>
      <c r="N14" s="11">
        <v>1701950.6800000002</v>
      </c>
      <c r="O14" s="11">
        <v>0</v>
      </c>
      <c r="P14" s="11">
        <v>0</v>
      </c>
      <c r="Q14" s="11">
        <v>0</v>
      </c>
      <c r="R14" s="11">
        <v>9780.489999999998</v>
      </c>
      <c r="S14" s="26">
        <f t="shared" si="0"/>
        <v>19439671.16</v>
      </c>
    </row>
    <row r="15" spans="1:22" ht="15.75" x14ac:dyDescent="0.25">
      <c r="A15" s="10"/>
      <c r="B15" s="10"/>
      <c r="C15" s="24"/>
      <c r="D15" s="25" t="s">
        <v>10</v>
      </c>
      <c r="E15" s="11">
        <v>53368061.079999998</v>
      </c>
      <c r="F15" s="11"/>
      <c r="G15" s="11">
        <v>642807.31999999995</v>
      </c>
      <c r="H15" s="11">
        <v>1061041.3800000001</v>
      </c>
      <c r="I15" s="11">
        <v>2214282.4500000002</v>
      </c>
      <c r="J15" s="11">
        <v>1800201.3253296802</v>
      </c>
      <c r="K15" s="11">
        <v>3443745.33</v>
      </c>
      <c r="L15" s="11">
        <v>4238578.63</v>
      </c>
      <c r="M15" s="11">
        <v>1180527.68</v>
      </c>
      <c r="N15" s="11">
        <v>5987267.3699999964</v>
      </c>
      <c r="O15" s="11">
        <v>0</v>
      </c>
      <c r="P15" s="11">
        <v>0</v>
      </c>
      <c r="Q15" s="11">
        <v>0</v>
      </c>
      <c r="R15" s="11">
        <v>139099.25999999998</v>
      </c>
      <c r="S15" s="26">
        <f t="shared" si="0"/>
        <v>74075611.825329691</v>
      </c>
    </row>
    <row r="16" spans="1:22" ht="15.75" x14ac:dyDescent="0.25">
      <c r="A16" s="10"/>
      <c r="B16" s="10"/>
      <c r="C16" s="24"/>
      <c r="D16" s="25" t="s">
        <v>11</v>
      </c>
      <c r="E16" s="11">
        <v>20689271.84</v>
      </c>
      <c r="F16" s="11"/>
      <c r="G16" s="11">
        <v>858556.78</v>
      </c>
      <c r="H16" s="11">
        <v>473140.19999999995</v>
      </c>
      <c r="I16" s="11">
        <v>100781.34</v>
      </c>
      <c r="J16" s="11">
        <v>46984.27</v>
      </c>
      <c r="K16" s="11">
        <v>1335041.6400000001</v>
      </c>
      <c r="L16" s="11">
        <v>192915.61000000002</v>
      </c>
      <c r="M16" s="11">
        <v>457656.80000000005</v>
      </c>
      <c r="N16" s="11">
        <v>2321092.4099999997</v>
      </c>
      <c r="O16" s="11">
        <v>0</v>
      </c>
      <c r="P16" s="11">
        <v>0</v>
      </c>
      <c r="Q16" s="11">
        <v>0</v>
      </c>
      <c r="R16" s="11">
        <v>6330.880000000001</v>
      </c>
      <c r="S16" s="26">
        <f t="shared" si="0"/>
        <v>26481771.77</v>
      </c>
    </row>
    <row r="17" spans="1:19" ht="15.75" x14ac:dyDescent="0.25">
      <c r="A17" s="10"/>
      <c r="B17" s="10"/>
      <c r="C17" s="24"/>
      <c r="D17" s="25" t="s">
        <v>12</v>
      </c>
      <c r="E17" s="11">
        <v>30616973.130000003</v>
      </c>
      <c r="F17" s="11"/>
      <c r="G17" s="11">
        <v>1080756.6599999999</v>
      </c>
      <c r="H17" s="11">
        <v>700669.5</v>
      </c>
      <c r="I17" s="11">
        <v>375453.58</v>
      </c>
      <c r="J17" s="11">
        <v>151072.49</v>
      </c>
      <c r="K17" s="11">
        <v>1975658.4</v>
      </c>
      <c r="L17" s="11">
        <v>718693.1100000001</v>
      </c>
      <c r="M17" s="11">
        <v>677262.41</v>
      </c>
      <c r="N17" s="11">
        <v>3434863.3299999991</v>
      </c>
      <c r="O17" s="11">
        <v>0</v>
      </c>
      <c r="P17" s="11">
        <v>0</v>
      </c>
      <c r="Q17" s="11">
        <v>0</v>
      </c>
      <c r="R17" s="11">
        <v>23585.569999999996</v>
      </c>
      <c r="S17" s="26">
        <f t="shared" si="0"/>
        <v>39754988.179999992</v>
      </c>
    </row>
    <row r="18" spans="1:19" ht="15.75" x14ac:dyDescent="0.25">
      <c r="A18" s="10"/>
      <c r="B18" s="10"/>
      <c r="C18" s="24"/>
      <c r="D18" s="25" t="s">
        <v>13</v>
      </c>
      <c r="E18" s="11">
        <v>58787788.529999994</v>
      </c>
      <c r="F18" s="11"/>
      <c r="G18" s="11">
        <v>1495249.1</v>
      </c>
      <c r="H18" s="11">
        <v>1165297.9000000001</v>
      </c>
      <c r="I18" s="11">
        <v>1400279.27</v>
      </c>
      <c r="J18" s="11">
        <v>697535.66</v>
      </c>
      <c r="K18" s="11">
        <v>3793470.6300000004</v>
      </c>
      <c r="L18" s="11">
        <v>2680414.06</v>
      </c>
      <c r="M18" s="11">
        <v>1300414.7199999997</v>
      </c>
      <c r="N18" s="11">
        <v>6595296.7599999998</v>
      </c>
      <c r="O18" s="11">
        <v>0</v>
      </c>
      <c r="P18" s="11">
        <v>0</v>
      </c>
      <c r="Q18" s="11">
        <v>0</v>
      </c>
      <c r="R18" s="11">
        <v>87964.24</v>
      </c>
      <c r="S18" s="26">
        <f t="shared" si="0"/>
        <v>78003710.86999999</v>
      </c>
    </row>
    <row r="19" spans="1:19" ht="15.75" x14ac:dyDescent="0.25">
      <c r="A19" s="10"/>
      <c r="B19" s="10"/>
      <c r="C19" s="24"/>
      <c r="D19" s="25" t="s">
        <v>14</v>
      </c>
      <c r="E19" s="11">
        <v>20812870.730000004</v>
      </c>
      <c r="F19" s="11"/>
      <c r="G19" s="11">
        <v>1023479.71</v>
      </c>
      <c r="H19" s="11">
        <v>476616.72</v>
      </c>
      <c r="I19" s="11">
        <v>287592.92</v>
      </c>
      <c r="J19" s="11">
        <v>101196.88</v>
      </c>
      <c r="K19" s="11">
        <v>1343017.25</v>
      </c>
      <c r="L19" s="11">
        <v>550510.26</v>
      </c>
      <c r="M19" s="11">
        <v>460390.83999999991</v>
      </c>
      <c r="N19" s="11">
        <v>2334958.7099999995</v>
      </c>
      <c r="O19" s="11">
        <v>0</v>
      </c>
      <c r="P19" s="11">
        <v>0</v>
      </c>
      <c r="Q19" s="11">
        <v>0</v>
      </c>
      <c r="R19" s="11">
        <v>18066.259999999998</v>
      </c>
      <c r="S19" s="26">
        <f t="shared" si="0"/>
        <v>27408700.280000009</v>
      </c>
    </row>
    <row r="20" spans="1:19" ht="15.75" x14ac:dyDescent="0.25">
      <c r="A20" s="10"/>
      <c r="B20" s="10"/>
      <c r="C20" s="24"/>
      <c r="D20" s="25" t="s">
        <v>15</v>
      </c>
      <c r="E20" s="11">
        <v>12050046.809999999</v>
      </c>
      <c r="F20" s="11"/>
      <c r="G20" s="11">
        <v>432336.48</v>
      </c>
      <c r="H20" s="11">
        <v>276072.39</v>
      </c>
      <c r="I20" s="11">
        <v>193810.28</v>
      </c>
      <c r="J20" s="11">
        <v>75897.66</v>
      </c>
      <c r="K20" s="11">
        <v>777567.93</v>
      </c>
      <c r="L20" s="11">
        <v>370991.57</v>
      </c>
      <c r="M20" s="11">
        <v>266552.84000000003</v>
      </c>
      <c r="N20" s="11">
        <v>1351873.1199999999</v>
      </c>
      <c r="O20" s="11">
        <v>0</v>
      </c>
      <c r="P20" s="11">
        <v>0</v>
      </c>
      <c r="Q20" s="11">
        <v>0</v>
      </c>
      <c r="R20" s="11">
        <v>12174.879999999997</v>
      </c>
      <c r="S20" s="26">
        <f t="shared" si="0"/>
        <v>15807323.959999999</v>
      </c>
    </row>
    <row r="21" spans="1:19" ht="15.75" x14ac:dyDescent="0.25">
      <c r="A21" s="10"/>
      <c r="B21" s="10"/>
      <c r="C21" s="24"/>
      <c r="D21" s="25" t="s">
        <v>16</v>
      </c>
      <c r="E21" s="11">
        <v>22193622.91</v>
      </c>
      <c r="F21" s="11"/>
      <c r="G21" s="11">
        <v>678045.42</v>
      </c>
      <c r="H21" s="11">
        <v>507381.55999999994</v>
      </c>
      <c r="I21" s="11">
        <v>78277.81</v>
      </c>
      <c r="J21" s="11">
        <v>46984.27</v>
      </c>
      <c r="K21" s="11">
        <v>1432114.71</v>
      </c>
      <c r="L21" s="11">
        <v>149839.37</v>
      </c>
      <c r="M21" s="11">
        <v>490933.74999999988</v>
      </c>
      <c r="N21" s="11">
        <v>2489862.6999999997</v>
      </c>
      <c r="O21" s="11">
        <v>0</v>
      </c>
      <c r="P21" s="11">
        <v>0</v>
      </c>
      <c r="Q21" s="11">
        <v>0</v>
      </c>
      <c r="R21" s="11">
        <v>4917.2499999999991</v>
      </c>
      <c r="S21" s="26">
        <f t="shared" si="0"/>
        <v>28071979.75</v>
      </c>
    </row>
    <row r="22" spans="1:19" ht="15.75" x14ac:dyDescent="0.25">
      <c r="A22" s="10"/>
      <c r="B22" s="10"/>
      <c r="C22" s="24"/>
      <c r="D22" s="25" t="s">
        <v>17</v>
      </c>
      <c r="E22" s="11">
        <v>70086083.180000007</v>
      </c>
      <c r="F22" s="11"/>
      <c r="G22" s="11">
        <v>586727.76</v>
      </c>
      <c r="H22" s="11">
        <v>1395889.9200000002</v>
      </c>
      <c r="I22" s="11">
        <v>2498429.85</v>
      </c>
      <c r="J22" s="11">
        <v>864191.87506659492</v>
      </c>
      <c r="K22" s="11">
        <v>4522529.3400000008</v>
      </c>
      <c r="L22" s="11">
        <v>4782493.4799999995</v>
      </c>
      <c r="M22" s="11">
        <v>1550338.5399999998</v>
      </c>
      <c r="N22" s="11">
        <v>7862832.1900000013</v>
      </c>
      <c r="O22" s="11">
        <v>0</v>
      </c>
      <c r="P22" s="11">
        <v>0</v>
      </c>
      <c r="Q22" s="11">
        <v>0</v>
      </c>
      <c r="R22" s="11">
        <v>156949.13999999998</v>
      </c>
      <c r="S22" s="26">
        <f t="shared" si="0"/>
        <v>94306465.275066614</v>
      </c>
    </row>
    <row r="23" spans="1:19" ht="15.75" x14ac:dyDescent="0.25">
      <c r="A23" s="10"/>
      <c r="B23" s="10"/>
      <c r="C23" s="24"/>
      <c r="D23" s="25" t="s">
        <v>18</v>
      </c>
      <c r="E23" s="11">
        <v>30443426.710000001</v>
      </c>
      <c r="F23" s="11"/>
      <c r="G23" s="11">
        <v>234016.28</v>
      </c>
      <c r="H23" s="11">
        <v>698992.69000000006</v>
      </c>
      <c r="I23" s="11">
        <v>664338.56999999995</v>
      </c>
      <c r="J23" s="11">
        <v>147006.95861637307</v>
      </c>
      <c r="K23" s="11">
        <v>1964459.76</v>
      </c>
      <c r="L23" s="11">
        <v>1271676.6400000001</v>
      </c>
      <c r="M23" s="11">
        <v>673423.49</v>
      </c>
      <c r="N23" s="11">
        <v>3415393.5900000003</v>
      </c>
      <c r="O23" s="11">
        <v>0</v>
      </c>
      <c r="P23" s="11">
        <v>0</v>
      </c>
      <c r="Q23" s="11">
        <v>0</v>
      </c>
      <c r="R23" s="11">
        <v>41733.070000000014</v>
      </c>
      <c r="S23" s="26">
        <f t="shared" si="0"/>
        <v>39554467.75861638</v>
      </c>
    </row>
    <row r="24" spans="1:19" ht="15.75" x14ac:dyDescent="0.25">
      <c r="A24" s="10"/>
      <c r="B24" s="10"/>
      <c r="C24" s="24"/>
      <c r="D24" s="25" t="s">
        <v>19</v>
      </c>
      <c r="E24" s="11">
        <v>23769932.270000003</v>
      </c>
      <c r="F24" s="11"/>
      <c r="G24" s="11">
        <v>721437.41</v>
      </c>
      <c r="H24" s="11">
        <v>543658.22</v>
      </c>
      <c r="I24" s="11">
        <v>158170.72</v>
      </c>
      <c r="J24" s="11">
        <v>79150.42</v>
      </c>
      <c r="K24" s="11">
        <v>1533831.1300000001</v>
      </c>
      <c r="L24" s="11">
        <v>302770.33</v>
      </c>
      <c r="M24" s="11">
        <v>525802.50000000012</v>
      </c>
      <c r="N24" s="11">
        <v>2666706.209999999</v>
      </c>
      <c r="O24" s="11">
        <v>0</v>
      </c>
      <c r="P24" s="11">
        <v>0</v>
      </c>
      <c r="Q24" s="11">
        <v>0</v>
      </c>
      <c r="R24" s="11">
        <v>9936.0499999999993</v>
      </c>
      <c r="S24" s="26">
        <f t="shared" si="0"/>
        <v>30311395.260000002</v>
      </c>
    </row>
    <row r="25" spans="1:19" ht="15.75" x14ac:dyDescent="0.25">
      <c r="A25" s="10"/>
      <c r="B25" s="10"/>
      <c r="C25" s="24"/>
      <c r="D25" s="25" t="s">
        <v>20</v>
      </c>
      <c r="E25" s="11">
        <v>24793432.789999999</v>
      </c>
      <c r="F25" s="11"/>
      <c r="G25" s="11">
        <v>567959.43999999994</v>
      </c>
      <c r="H25" s="11">
        <v>567209.09000000008</v>
      </c>
      <c r="I25" s="11">
        <v>151602.70000000001</v>
      </c>
      <c r="J25" s="11">
        <v>95775.62</v>
      </c>
      <c r="K25" s="11">
        <v>1599875.79</v>
      </c>
      <c r="L25" s="11">
        <v>290197.84000000003</v>
      </c>
      <c r="M25" s="11">
        <v>548442.84000000008</v>
      </c>
      <c r="N25" s="11">
        <v>2781530.850000001</v>
      </c>
      <c r="O25" s="11">
        <v>0</v>
      </c>
      <c r="P25" s="11">
        <v>0</v>
      </c>
      <c r="Q25" s="11">
        <v>0</v>
      </c>
      <c r="R25" s="11">
        <v>9523.48</v>
      </c>
      <c r="S25" s="26">
        <f t="shared" si="0"/>
        <v>31405550.440000001</v>
      </c>
    </row>
    <row r="26" spans="1:19" ht="15.75" x14ac:dyDescent="0.25">
      <c r="A26" s="10"/>
      <c r="B26" s="10"/>
      <c r="C26" s="24"/>
      <c r="D26" s="25" t="s">
        <v>21</v>
      </c>
      <c r="E26" s="11">
        <v>7920488.7999999998</v>
      </c>
      <c r="F26" s="11"/>
      <c r="G26" s="11">
        <v>331883.88</v>
      </c>
      <c r="H26" s="11">
        <v>181837.90000000005</v>
      </c>
      <c r="I26" s="11">
        <v>157632.35999999999</v>
      </c>
      <c r="J26" s="11">
        <v>39002.406550205123</v>
      </c>
      <c r="K26" s="11">
        <v>511094.95</v>
      </c>
      <c r="L26" s="11">
        <v>301739.81</v>
      </c>
      <c r="M26" s="11">
        <v>175205.00000000003</v>
      </c>
      <c r="N26" s="11">
        <v>888585.38999999955</v>
      </c>
      <c r="O26" s="11">
        <v>0</v>
      </c>
      <c r="P26" s="11">
        <v>0</v>
      </c>
      <c r="Q26" s="11">
        <v>0</v>
      </c>
      <c r="R26" s="11">
        <v>9902.2100000000028</v>
      </c>
      <c r="S26" s="26">
        <f t="shared" si="0"/>
        <v>10517372.706550203</v>
      </c>
    </row>
    <row r="27" spans="1:19" ht="15.75" x14ac:dyDescent="0.25">
      <c r="A27" s="10"/>
      <c r="B27" s="10"/>
      <c r="C27" s="24"/>
      <c r="D27" s="25" t="s">
        <v>22</v>
      </c>
      <c r="E27" s="11">
        <v>31439413.780000001</v>
      </c>
      <c r="F27" s="11"/>
      <c r="G27" s="11">
        <v>261723.15</v>
      </c>
      <c r="H27" s="11">
        <v>721449.81</v>
      </c>
      <c r="I27" s="11">
        <v>699116.74</v>
      </c>
      <c r="J27" s="11">
        <v>218657.55</v>
      </c>
      <c r="K27" s="11">
        <v>2028729.03</v>
      </c>
      <c r="L27" s="11">
        <v>1338249.01</v>
      </c>
      <c r="M27" s="11">
        <v>695455.22000000009</v>
      </c>
      <c r="N27" s="11">
        <v>3527131.450000002</v>
      </c>
      <c r="O27" s="11">
        <v>0</v>
      </c>
      <c r="P27" s="11">
        <v>0</v>
      </c>
      <c r="Q27" s="11">
        <v>0</v>
      </c>
      <c r="R27" s="11">
        <v>43917.80000000001</v>
      </c>
      <c r="S27" s="26">
        <f t="shared" si="0"/>
        <v>40973843.539999992</v>
      </c>
    </row>
    <row r="28" spans="1:19" ht="15.75" x14ac:dyDescent="0.25">
      <c r="A28" s="10"/>
      <c r="B28" s="10"/>
      <c r="C28" s="24"/>
      <c r="D28" s="25" t="s">
        <v>23</v>
      </c>
      <c r="E28" s="11">
        <v>13328364.260000002</v>
      </c>
      <c r="F28" s="11"/>
      <c r="G28" s="11">
        <v>346479.63</v>
      </c>
      <c r="H28" s="11">
        <v>306538.91000000003</v>
      </c>
      <c r="I28" s="11">
        <v>317956.53000000003</v>
      </c>
      <c r="J28" s="11">
        <v>119990.59</v>
      </c>
      <c r="K28" s="11">
        <v>860055.47</v>
      </c>
      <c r="L28" s="11">
        <v>608632.27</v>
      </c>
      <c r="M28" s="11">
        <v>294829.88</v>
      </c>
      <c r="N28" s="11">
        <v>1495285.2700000007</v>
      </c>
      <c r="O28" s="11">
        <v>0</v>
      </c>
      <c r="P28" s="11">
        <v>0</v>
      </c>
      <c r="Q28" s="11">
        <v>0</v>
      </c>
      <c r="R28" s="11">
        <v>19973.650000000001</v>
      </c>
      <c r="S28" s="26">
        <f t="shared" si="0"/>
        <v>17698106.460000001</v>
      </c>
    </row>
    <row r="29" spans="1:19" ht="15.75" x14ac:dyDescent="0.25">
      <c r="A29" s="10"/>
      <c r="B29" s="10"/>
      <c r="C29" s="24"/>
      <c r="D29" s="25" t="s">
        <v>24</v>
      </c>
      <c r="E29" s="11">
        <v>6497408.2300000004</v>
      </c>
      <c r="F29" s="11"/>
      <c r="G29" s="11">
        <v>190971.26</v>
      </c>
      <c r="H29" s="11">
        <v>148813.45999999996</v>
      </c>
      <c r="I29" s="11">
        <v>79031.520000000004</v>
      </c>
      <c r="J29" s="11">
        <v>33611.82</v>
      </c>
      <c r="K29" s="11">
        <v>419266.12</v>
      </c>
      <c r="L29" s="11">
        <v>151282.12</v>
      </c>
      <c r="M29" s="11">
        <v>143725.75999999998</v>
      </c>
      <c r="N29" s="11">
        <v>728932.47999999975</v>
      </c>
      <c r="O29" s="11">
        <v>0</v>
      </c>
      <c r="P29" s="11">
        <v>0</v>
      </c>
      <c r="Q29" s="11">
        <v>0</v>
      </c>
      <c r="R29" s="11">
        <v>4964.58</v>
      </c>
      <c r="S29" s="26">
        <f t="shared" si="0"/>
        <v>8398007.3499999996</v>
      </c>
    </row>
    <row r="30" spans="1:19" ht="15.75" x14ac:dyDescent="0.25">
      <c r="A30" s="10"/>
      <c r="B30" s="10"/>
      <c r="C30" s="24"/>
      <c r="D30" s="25" t="s">
        <v>25</v>
      </c>
      <c r="E30" s="11">
        <v>17774115.399999999</v>
      </c>
      <c r="F30" s="11"/>
      <c r="G30" s="11">
        <v>626993.63</v>
      </c>
      <c r="H30" s="11">
        <v>406566.88999999996</v>
      </c>
      <c r="I30" s="11">
        <v>108856.77</v>
      </c>
      <c r="J30" s="11">
        <v>51321.279999999999</v>
      </c>
      <c r="K30" s="11">
        <v>1146931.82</v>
      </c>
      <c r="L30" s="11">
        <v>208373.59</v>
      </c>
      <c r="M30" s="11">
        <v>393172.09000000008</v>
      </c>
      <c r="N30" s="11">
        <v>1994046.1800000004</v>
      </c>
      <c r="O30" s="11">
        <v>0</v>
      </c>
      <c r="P30" s="11">
        <v>0</v>
      </c>
      <c r="Q30" s="11">
        <v>0</v>
      </c>
      <c r="R30" s="11">
        <v>6838.2100000000019</v>
      </c>
      <c r="S30" s="26">
        <f t="shared" si="0"/>
        <v>22717215.859999999</v>
      </c>
    </row>
    <row r="31" spans="1:19" ht="15.75" x14ac:dyDescent="0.25">
      <c r="A31" s="10"/>
      <c r="B31" s="10"/>
      <c r="C31" s="24"/>
      <c r="D31" s="25" t="s">
        <v>26</v>
      </c>
      <c r="E31" s="11">
        <v>12602009.060000002</v>
      </c>
      <c r="F31" s="11"/>
      <c r="G31" s="11">
        <v>492517.9</v>
      </c>
      <c r="H31" s="11">
        <v>288136.19</v>
      </c>
      <c r="I31" s="11">
        <v>67941.27</v>
      </c>
      <c r="J31" s="11">
        <v>26744.89</v>
      </c>
      <c r="K31" s="11">
        <v>813185.06</v>
      </c>
      <c r="L31" s="11">
        <v>130053.16</v>
      </c>
      <c r="M31" s="11">
        <v>278762.52</v>
      </c>
      <c r="N31" s="11">
        <v>1413796.8599999999</v>
      </c>
      <c r="O31" s="11">
        <v>0</v>
      </c>
      <c r="P31" s="11">
        <v>0</v>
      </c>
      <c r="Q31" s="11">
        <v>0</v>
      </c>
      <c r="R31" s="11">
        <v>4267.9299999999994</v>
      </c>
      <c r="S31" s="26">
        <f t="shared" si="0"/>
        <v>16117414.840000002</v>
      </c>
    </row>
    <row r="32" spans="1:19" ht="15.75" x14ac:dyDescent="0.25">
      <c r="A32" s="10"/>
      <c r="B32" s="10"/>
      <c r="C32" s="24"/>
      <c r="D32" s="25" t="s">
        <v>27</v>
      </c>
      <c r="E32" s="11">
        <v>4413158.13</v>
      </c>
      <c r="F32" s="11"/>
      <c r="G32" s="11">
        <v>227992.24</v>
      </c>
      <c r="H32" s="11">
        <v>101137.62999999999</v>
      </c>
      <c r="I32" s="11">
        <v>58681.440000000002</v>
      </c>
      <c r="J32" s="11">
        <v>33973.24</v>
      </c>
      <c r="K32" s="11">
        <v>284773.19</v>
      </c>
      <c r="L32" s="11">
        <v>112328</v>
      </c>
      <c r="M32" s="11">
        <v>97621.14</v>
      </c>
      <c r="N32" s="11">
        <v>495104.20000000019</v>
      </c>
      <c r="O32" s="11">
        <v>0</v>
      </c>
      <c r="P32" s="11">
        <v>0</v>
      </c>
      <c r="Q32" s="11">
        <v>0</v>
      </c>
      <c r="R32" s="11">
        <v>3686.22</v>
      </c>
      <c r="S32" s="26">
        <f t="shared" si="0"/>
        <v>5828455.4300000006</v>
      </c>
    </row>
    <row r="33" spans="1:19" ht="15.75" x14ac:dyDescent="0.25">
      <c r="A33" s="10"/>
      <c r="B33" s="10"/>
      <c r="C33" s="24"/>
      <c r="D33" s="25" t="s">
        <v>28</v>
      </c>
      <c r="E33" s="11">
        <v>8043664.4000000004</v>
      </c>
      <c r="F33" s="11"/>
      <c r="G33" s="11">
        <v>221459.83</v>
      </c>
      <c r="H33" s="11">
        <v>183968.94000000003</v>
      </c>
      <c r="I33" s="11">
        <v>70094.710000000006</v>
      </c>
      <c r="J33" s="11">
        <v>19155.12</v>
      </c>
      <c r="K33" s="11">
        <v>519043.25</v>
      </c>
      <c r="L33" s="11">
        <v>134175.28</v>
      </c>
      <c r="M33" s="11">
        <v>177929.72</v>
      </c>
      <c r="N33" s="11">
        <v>902404.24</v>
      </c>
      <c r="O33" s="11">
        <v>0</v>
      </c>
      <c r="P33" s="11">
        <v>0</v>
      </c>
      <c r="Q33" s="11">
        <v>0</v>
      </c>
      <c r="R33" s="11">
        <v>4403.1599999999989</v>
      </c>
      <c r="S33" s="26">
        <f t="shared" si="0"/>
        <v>10276298.65</v>
      </c>
    </row>
    <row r="34" spans="1:19" ht="15.75" x14ac:dyDescent="0.25">
      <c r="A34" s="10"/>
      <c r="B34" s="10"/>
      <c r="C34" s="24"/>
      <c r="D34" s="25" t="s">
        <v>29</v>
      </c>
      <c r="E34" s="11">
        <v>36054055.219999999</v>
      </c>
      <c r="F34" s="11"/>
      <c r="G34" s="11">
        <v>705073.81</v>
      </c>
      <c r="H34" s="11">
        <v>824673.1</v>
      </c>
      <c r="I34" s="11">
        <v>206730.96</v>
      </c>
      <c r="J34" s="11">
        <v>112762.24000000001</v>
      </c>
      <c r="K34" s="11">
        <v>2326503.5700000003</v>
      </c>
      <c r="L34" s="11">
        <v>395724.33</v>
      </c>
      <c r="M34" s="11">
        <v>797533.34000000008</v>
      </c>
      <c r="N34" s="11">
        <v>4044839.8299999991</v>
      </c>
      <c r="O34" s="11">
        <v>0</v>
      </c>
      <c r="P34" s="11">
        <v>0</v>
      </c>
      <c r="Q34" s="11">
        <v>0</v>
      </c>
      <c r="R34" s="11">
        <v>12986.549999999997</v>
      </c>
      <c r="S34" s="26">
        <f t="shared" si="0"/>
        <v>45480882.950000003</v>
      </c>
    </row>
    <row r="35" spans="1:19" ht="15.75" x14ac:dyDescent="0.25">
      <c r="A35" s="10"/>
      <c r="B35" s="10"/>
      <c r="C35" s="24"/>
      <c r="D35" s="25" t="s">
        <v>30</v>
      </c>
      <c r="E35" s="11">
        <v>24359566.789999999</v>
      </c>
      <c r="F35" s="11"/>
      <c r="G35" s="11">
        <v>668461.04</v>
      </c>
      <c r="H35" s="11">
        <v>557320.32999999996</v>
      </c>
      <c r="I35" s="11">
        <v>151710.38</v>
      </c>
      <c r="J35" s="11">
        <v>84571.68</v>
      </c>
      <c r="K35" s="11">
        <v>1571879.19</v>
      </c>
      <c r="L35" s="11">
        <v>290403.96000000002</v>
      </c>
      <c r="M35" s="11">
        <v>538845.51000000013</v>
      </c>
      <c r="N35" s="11">
        <v>2732856.209999999</v>
      </c>
      <c r="O35" s="11">
        <v>0</v>
      </c>
      <c r="P35" s="11">
        <v>0</v>
      </c>
      <c r="Q35" s="11">
        <v>0</v>
      </c>
      <c r="R35" s="11">
        <v>9530.2000000000007</v>
      </c>
      <c r="S35" s="26">
        <f t="shared" si="0"/>
        <v>30965145.289999995</v>
      </c>
    </row>
    <row r="36" spans="1:19" ht="15.75" x14ac:dyDescent="0.25">
      <c r="A36" s="10"/>
      <c r="B36" s="10"/>
      <c r="C36" s="24"/>
      <c r="D36" s="25" t="s">
        <v>31</v>
      </c>
      <c r="E36" s="11">
        <v>32663127.649999995</v>
      </c>
      <c r="F36" s="11"/>
      <c r="G36" s="11">
        <v>744289.67</v>
      </c>
      <c r="H36" s="11">
        <v>645958.57000000007</v>
      </c>
      <c r="I36" s="11">
        <v>220620.7</v>
      </c>
      <c r="J36" s="11">
        <v>148542.57</v>
      </c>
      <c r="K36" s="11">
        <v>2107693.09</v>
      </c>
      <c r="L36" s="11">
        <v>422312.06</v>
      </c>
      <c r="M36" s="11">
        <v>722524.35</v>
      </c>
      <c r="N36" s="11">
        <v>3664417.8899999992</v>
      </c>
      <c r="O36" s="11">
        <v>0</v>
      </c>
      <c r="P36" s="11">
        <v>0</v>
      </c>
      <c r="Q36" s="11">
        <v>0</v>
      </c>
      <c r="R36" s="11">
        <v>13859.130000000001</v>
      </c>
      <c r="S36" s="26">
        <f t="shared" si="0"/>
        <v>41353345.680000007</v>
      </c>
    </row>
    <row r="37" spans="1:19" ht="15.75" x14ac:dyDescent="0.25">
      <c r="A37" s="10"/>
      <c r="B37" s="10"/>
      <c r="C37" s="24"/>
      <c r="D37" s="25" t="s">
        <v>32</v>
      </c>
      <c r="E37" s="11">
        <v>16789980.280000001</v>
      </c>
      <c r="F37" s="11"/>
      <c r="G37" s="11">
        <v>259791.24</v>
      </c>
      <c r="H37" s="11">
        <v>384057.08999999997</v>
      </c>
      <c r="I37" s="11">
        <v>137928.31</v>
      </c>
      <c r="J37" s="11">
        <v>57465.37</v>
      </c>
      <c r="K37" s="11">
        <v>1083427.3399999999</v>
      </c>
      <c r="L37" s="11">
        <v>264022.33</v>
      </c>
      <c r="M37" s="11">
        <v>371402.54</v>
      </c>
      <c r="N37" s="11">
        <v>1883637.8400000005</v>
      </c>
      <c r="O37" s="11">
        <v>0</v>
      </c>
      <c r="P37" s="11">
        <v>0</v>
      </c>
      <c r="Q37" s="11">
        <v>0</v>
      </c>
      <c r="R37" s="11">
        <v>8664.4500000000007</v>
      </c>
      <c r="S37" s="26">
        <f t="shared" si="0"/>
        <v>21240376.789999995</v>
      </c>
    </row>
    <row r="38" spans="1:19" ht="15.75" x14ac:dyDescent="0.25">
      <c r="A38" s="10"/>
      <c r="B38" s="10"/>
      <c r="C38" s="24"/>
      <c r="D38" s="25" t="s">
        <v>33</v>
      </c>
      <c r="E38" s="11">
        <v>17458345.609999999</v>
      </c>
      <c r="F38" s="11"/>
      <c r="G38" s="11">
        <v>434910.44</v>
      </c>
      <c r="H38" s="11">
        <v>399117.70999999996</v>
      </c>
      <c r="I38" s="11">
        <v>86783.93</v>
      </c>
      <c r="J38" s="11">
        <v>36503.160000000003</v>
      </c>
      <c r="K38" s="11">
        <v>1126555.76</v>
      </c>
      <c r="L38" s="11">
        <v>166121.78</v>
      </c>
      <c r="M38" s="11">
        <v>386187.07</v>
      </c>
      <c r="N38" s="11">
        <v>1958620.449999999</v>
      </c>
      <c r="O38" s="11">
        <v>0</v>
      </c>
      <c r="P38" s="11">
        <v>0</v>
      </c>
      <c r="Q38" s="11">
        <v>0</v>
      </c>
      <c r="R38" s="11">
        <v>5451.5900000000011</v>
      </c>
      <c r="S38" s="26">
        <f t="shared" si="0"/>
        <v>22058597.500000004</v>
      </c>
    </row>
    <row r="39" spans="1:19" ht="15.75" x14ac:dyDescent="0.25">
      <c r="A39" s="10"/>
      <c r="B39" s="10"/>
      <c r="C39" s="24"/>
      <c r="D39" s="25" t="s">
        <v>34</v>
      </c>
      <c r="E39" s="11">
        <v>18626185.949999999</v>
      </c>
      <c r="F39" s="11"/>
      <c r="G39" s="11">
        <v>630654.05000000005</v>
      </c>
      <c r="H39" s="11">
        <v>425992.79000000004</v>
      </c>
      <c r="I39" s="11">
        <v>160970.20000000001</v>
      </c>
      <c r="J39" s="11">
        <v>53128.36</v>
      </c>
      <c r="K39" s="11">
        <v>1201914.3999999999</v>
      </c>
      <c r="L39" s="11">
        <v>308129.10000000003</v>
      </c>
      <c r="M39" s="11">
        <v>412020.32</v>
      </c>
      <c r="N39" s="11">
        <v>2089638.4000000008</v>
      </c>
      <c r="O39" s="11">
        <v>0</v>
      </c>
      <c r="P39" s="11">
        <v>0</v>
      </c>
      <c r="Q39" s="11">
        <v>0</v>
      </c>
      <c r="R39" s="11">
        <v>10111.870000000001</v>
      </c>
      <c r="S39" s="26">
        <f t="shared" si="0"/>
        <v>23918745.440000001</v>
      </c>
    </row>
    <row r="40" spans="1:19" ht="15.75" x14ac:dyDescent="0.25">
      <c r="A40" s="10"/>
      <c r="B40" s="10"/>
      <c r="C40" s="24"/>
      <c r="D40" s="25" t="s">
        <v>35</v>
      </c>
      <c r="E40" s="11">
        <v>16610931.150000002</v>
      </c>
      <c r="F40" s="11"/>
      <c r="G40" s="11">
        <v>148151.17000000001</v>
      </c>
      <c r="H40" s="11">
        <v>380272.26</v>
      </c>
      <c r="I40" s="11">
        <v>143850.29</v>
      </c>
      <c r="J40" s="11">
        <v>143844.14000000001</v>
      </c>
      <c r="K40" s="11">
        <v>1071873.6299999999</v>
      </c>
      <c r="L40" s="11">
        <v>275358.18</v>
      </c>
      <c r="M40" s="11">
        <v>367441.87999999995</v>
      </c>
      <c r="N40" s="11">
        <v>1863550.51</v>
      </c>
      <c r="O40" s="11">
        <v>0</v>
      </c>
      <c r="P40" s="11">
        <v>0</v>
      </c>
      <c r="Q40" s="11">
        <v>0</v>
      </c>
      <c r="R40" s="11">
        <v>9036.4500000000007</v>
      </c>
      <c r="S40" s="26">
        <f t="shared" si="0"/>
        <v>21014309.66</v>
      </c>
    </row>
    <row r="41" spans="1:19" ht="15.75" x14ac:dyDescent="0.25">
      <c r="A41" s="10"/>
      <c r="B41" s="10"/>
      <c r="C41" s="24"/>
      <c r="D41" s="25" t="s">
        <v>36</v>
      </c>
      <c r="E41" s="11">
        <v>31987566.48</v>
      </c>
      <c r="F41" s="11"/>
      <c r="G41" s="11">
        <v>702824.11</v>
      </c>
      <c r="H41" s="11">
        <v>731265.89</v>
      </c>
      <c r="I41" s="11">
        <v>183258.38</v>
      </c>
      <c r="J41" s="11">
        <v>88547.27</v>
      </c>
      <c r="K41" s="11">
        <v>2064100.34</v>
      </c>
      <c r="L41" s="11">
        <v>350793.14</v>
      </c>
      <c r="M41" s="11">
        <v>707580.6</v>
      </c>
      <c r="N41" s="11">
        <v>3588627.8400000003</v>
      </c>
      <c r="O41" s="11">
        <v>0</v>
      </c>
      <c r="P41" s="11">
        <v>0</v>
      </c>
      <c r="Q41" s="11">
        <v>0</v>
      </c>
      <c r="R41" s="11">
        <v>11512.020000000002</v>
      </c>
      <c r="S41" s="26">
        <f t="shared" si="0"/>
        <v>40416076.070000015</v>
      </c>
    </row>
    <row r="42" spans="1:19" ht="15.75" x14ac:dyDescent="0.25">
      <c r="A42" s="10"/>
      <c r="B42" s="10"/>
      <c r="C42" s="24"/>
      <c r="D42" s="25" t="s">
        <v>37</v>
      </c>
      <c r="E42" s="11">
        <v>18536449.75</v>
      </c>
      <c r="F42" s="11"/>
      <c r="G42" s="11">
        <v>546069.39</v>
      </c>
      <c r="H42" s="11">
        <v>423855.35999999999</v>
      </c>
      <c r="I42" s="11">
        <v>97874.19</v>
      </c>
      <c r="J42" s="11">
        <v>39033.08</v>
      </c>
      <c r="K42" s="11">
        <v>1196123.8900000001</v>
      </c>
      <c r="L42" s="11">
        <v>187350.74</v>
      </c>
      <c r="M42" s="11">
        <v>410035.2900000001</v>
      </c>
      <c r="N42" s="11">
        <v>2079570.9999999993</v>
      </c>
      <c r="O42" s="11">
        <v>0</v>
      </c>
      <c r="P42" s="11">
        <v>0</v>
      </c>
      <c r="Q42" s="11">
        <v>0</v>
      </c>
      <c r="R42" s="11">
        <v>6148.2699999999977</v>
      </c>
      <c r="S42" s="26">
        <f t="shared" si="0"/>
        <v>23522510.959999997</v>
      </c>
    </row>
    <row r="43" spans="1:19" ht="15.75" x14ac:dyDescent="0.25">
      <c r="A43" s="10"/>
      <c r="B43" s="10"/>
      <c r="C43" s="24"/>
      <c r="D43" s="25" t="s">
        <v>38</v>
      </c>
      <c r="E43" s="11">
        <v>20420063.239999998</v>
      </c>
      <c r="F43" s="11"/>
      <c r="G43" s="11">
        <v>267245.90999999997</v>
      </c>
      <c r="H43" s="11">
        <v>467002.2300000001</v>
      </c>
      <c r="I43" s="11">
        <v>165707.78</v>
      </c>
      <c r="J43" s="11">
        <v>62525.22</v>
      </c>
      <c r="K43" s="11">
        <v>1317670.0799999998</v>
      </c>
      <c r="L43" s="11">
        <v>317197.78999999998</v>
      </c>
      <c r="M43" s="11">
        <v>451701.75</v>
      </c>
      <c r="N43" s="11">
        <v>2290890.2199999997</v>
      </c>
      <c r="O43" s="11">
        <v>0</v>
      </c>
      <c r="P43" s="11">
        <v>0</v>
      </c>
      <c r="Q43" s="11">
        <v>0</v>
      </c>
      <c r="R43" s="11">
        <v>10409.52</v>
      </c>
      <c r="S43" s="26">
        <f t="shared" si="0"/>
        <v>25770413.739999995</v>
      </c>
    </row>
    <row r="44" spans="1:19" ht="15.75" x14ac:dyDescent="0.25">
      <c r="A44" s="10"/>
      <c r="B44" s="10"/>
      <c r="C44" s="24"/>
      <c r="D44" s="25" t="s">
        <v>39</v>
      </c>
      <c r="E44" s="11">
        <v>12461055.510000002</v>
      </c>
      <c r="F44" s="11"/>
      <c r="G44" s="11">
        <v>100206.66</v>
      </c>
      <c r="H44" s="11">
        <v>286719.73000000004</v>
      </c>
      <c r="I44" s="11">
        <v>450070.53</v>
      </c>
      <c r="J44" s="11">
        <v>0</v>
      </c>
      <c r="K44" s="11">
        <v>804089.58000000007</v>
      </c>
      <c r="L44" s="11">
        <v>861524.86</v>
      </c>
      <c r="M44" s="11">
        <v>275644.58</v>
      </c>
      <c r="N44" s="11">
        <v>1397983.4499999995</v>
      </c>
      <c r="O44" s="11">
        <v>0</v>
      </c>
      <c r="P44" s="11">
        <v>0</v>
      </c>
      <c r="Q44" s="11">
        <v>0</v>
      </c>
      <c r="R44" s="11">
        <v>28272.94</v>
      </c>
      <c r="S44" s="26">
        <f t="shared" si="0"/>
        <v>16665567.84</v>
      </c>
    </row>
    <row r="45" spans="1:19" ht="15.75" x14ac:dyDescent="0.25">
      <c r="A45" s="10"/>
      <c r="B45" s="10"/>
      <c r="C45" s="24"/>
      <c r="D45" s="25" t="s">
        <v>40</v>
      </c>
      <c r="E45" s="11">
        <v>33398371.840000004</v>
      </c>
      <c r="F45" s="11"/>
      <c r="G45" s="11">
        <v>478757.99</v>
      </c>
      <c r="H45" s="11">
        <v>771832.7</v>
      </c>
      <c r="I45" s="11">
        <v>1871561.27</v>
      </c>
      <c r="J45" s="11">
        <v>494057.64</v>
      </c>
      <c r="K45" s="11">
        <v>2155137.08</v>
      </c>
      <c r="L45" s="11">
        <v>3582541.8800000004</v>
      </c>
      <c r="M45" s="11">
        <v>738788.31000000017</v>
      </c>
      <c r="N45" s="11">
        <v>3746903.58</v>
      </c>
      <c r="O45" s="11">
        <v>0</v>
      </c>
      <c r="P45" s="11">
        <v>0</v>
      </c>
      <c r="Q45" s="11">
        <v>0</v>
      </c>
      <c r="R45" s="11">
        <v>117569.78999999998</v>
      </c>
      <c r="S45" s="26">
        <f t="shared" si="0"/>
        <v>47355522.080000013</v>
      </c>
    </row>
    <row r="46" spans="1:19" ht="15.75" x14ac:dyDescent="0.25">
      <c r="A46" s="10"/>
      <c r="B46" s="10"/>
      <c r="C46" s="24"/>
      <c r="D46" s="25" t="s">
        <v>41</v>
      </c>
      <c r="E46" s="11">
        <v>59409169.329999998</v>
      </c>
      <c r="F46" s="11"/>
      <c r="G46" s="11">
        <v>458521.49</v>
      </c>
      <c r="H46" s="11">
        <v>1368721.25</v>
      </c>
      <c r="I46" s="11">
        <v>2354902.5699999998</v>
      </c>
      <c r="J46" s="11">
        <v>851306.2720291788</v>
      </c>
      <c r="K46" s="11">
        <v>0</v>
      </c>
      <c r="L46" s="11">
        <v>0</v>
      </c>
      <c r="M46" s="11">
        <v>1314159.9400000002</v>
      </c>
      <c r="N46" s="11">
        <v>6665008.3599999975</v>
      </c>
      <c r="O46" s="11">
        <v>0</v>
      </c>
      <c r="P46" s="11">
        <v>0</v>
      </c>
      <c r="Q46" s="11">
        <v>0</v>
      </c>
      <c r="R46" s="11">
        <v>147932.88999999998</v>
      </c>
      <c r="S46" s="26">
        <f t="shared" si="0"/>
        <v>72569722.102029175</v>
      </c>
    </row>
    <row r="47" spans="1:19" ht="15.75" x14ac:dyDescent="0.25">
      <c r="A47" s="10"/>
      <c r="B47" s="10"/>
      <c r="C47" s="24"/>
      <c r="D47" s="25" t="s">
        <v>42</v>
      </c>
      <c r="E47" s="11">
        <v>13856622.640000001</v>
      </c>
      <c r="F47" s="11"/>
      <c r="G47" s="11">
        <v>295325.93</v>
      </c>
      <c r="H47" s="11">
        <v>317547.40000000002</v>
      </c>
      <c r="I47" s="11">
        <v>175398.3</v>
      </c>
      <c r="J47" s="11">
        <v>69030.73</v>
      </c>
      <c r="K47" s="11">
        <v>894143.03</v>
      </c>
      <c r="L47" s="11">
        <v>335747.37000000005</v>
      </c>
      <c r="M47" s="11">
        <v>306515.21000000002</v>
      </c>
      <c r="N47" s="11">
        <v>1554549.5799999998</v>
      </c>
      <c r="O47" s="11">
        <v>0</v>
      </c>
      <c r="P47" s="11">
        <v>0</v>
      </c>
      <c r="Q47" s="11">
        <v>0</v>
      </c>
      <c r="R47" s="11">
        <v>11018.259999999998</v>
      </c>
      <c r="S47" s="26">
        <f t="shared" si="0"/>
        <v>17815898.450000003</v>
      </c>
    </row>
    <row r="48" spans="1:19" ht="15.75" x14ac:dyDescent="0.25">
      <c r="A48" s="10"/>
      <c r="B48" s="10"/>
      <c r="C48" s="24"/>
      <c r="D48" s="25" t="s">
        <v>43</v>
      </c>
      <c r="E48" s="11">
        <v>29756436.899999999</v>
      </c>
      <c r="F48" s="11"/>
      <c r="G48" s="11">
        <v>219228.92</v>
      </c>
      <c r="H48" s="11">
        <v>687820.81</v>
      </c>
      <c r="I48" s="11">
        <v>1383482.38</v>
      </c>
      <c r="J48" s="11">
        <v>305953.88999334001</v>
      </c>
      <c r="K48" s="11">
        <v>0</v>
      </c>
      <c r="L48" s="11">
        <v>0</v>
      </c>
      <c r="M48" s="11">
        <v>658226.93999999983</v>
      </c>
      <c r="N48" s="11">
        <v>3338321.290000001</v>
      </c>
      <c r="O48" s="11">
        <v>0</v>
      </c>
      <c r="P48" s="11">
        <v>0</v>
      </c>
      <c r="Q48" s="11">
        <v>2672889.1</v>
      </c>
      <c r="R48" s="11">
        <v>86909.07</v>
      </c>
      <c r="S48" s="26">
        <f t="shared" si="0"/>
        <v>39109269.299993344</v>
      </c>
    </row>
    <row r="49" spans="1:19" ht="15.75" x14ac:dyDescent="0.25">
      <c r="A49" s="10"/>
      <c r="B49" s="10"/>
      <c r="C49" s="24"/>
      <c r="D49" s="25" t="s">
        <v>44</v>
      </c>
      <c r="E49" s="11">
        <v>90209001.230000004</v>
      </c>
      <c r="F49" s="11"/>
      <c r="G49" s="11">
        <v>392293.84</v>
      </c>
      <c r="H49" s="11">
        <v>1805172.65</v>
      </c>
      <c r="I49" s="11">
        <v>4312924.76</v>
      </c>
      <c r="J49" s="11">
        <v>946292.18409614195</v>
      </c>
      <c r="K49" s="11">
        <v>5821025.1699999999</v>
      </c>
      <c r="L49" s="11">
        <v>8255798.9500000002</v>
      </c>
      <c r="M49" s="11">
        <v>1995467.3900000001</v>
      </c>
      <c r="N49" s="11">
        <v>10120386.57</v>
      </c>
      <c r="O49" s="11">
        <v>0</v>
      </c>
      <c r="P49" s="11">
        <v>0</v>
      </c>
      <c r="Q49" s="11">
        <v>0</v>
      </c>
      <c r="R49" s="11">
        <v>270934.2</v>
      </c>
      <c r="S49" s="26">
        <f t="shared" si="0"/>
        <v>124129296.94409616</v>
      </c>
    </row>
    <row r="50" spans="1:19" ht="15.75" x14ac:dyDescent="0.25">
      <c r="A50" s="10"/>
      <c r="B50" s="10"/>
      <c r="C50" s="24"/>
      <c r="D50" s="25" t="s">
        <v>45</v>
      </c>
      <c r="E50" s="11">
        <v>8920285.4500000011</v>
      </c>
      <c r="F50" s="11"/>
      <c r="G50" s="11">
        <v>212412.05</v>
      </c>
      <c r="H50" s="11">
        <v>203986.72</v>
      </c>
      <c r="I50" s="11">
        <v>37469.980000000003</v>
      </c>
      <c r="J50" s="11">
        <v>20600.79</v>
      </c>
      <c r="K50" s="11">
        <v>575610.04</v>
      </c>
      <c r="L50" s="11">
        <v>71725.039999999994</v>
      </c>
      <c r="M50" s="11">
        <v>197320.99999999997</v>
      </c>
      <c r="N50" s="11">
        <v>1000750.8000000004</v>
      </c>
      <c r="O50" s="11">
        <v>0</v>
      </c>
      <c r="P50" s="11">
        <v>0</v>
      </c>
      <c r="Q50" s="11">
        <v>0</v>
      </c>
      <c r="R50" s="11">
        <v>2353.7299999999996</v>
      </c>
      <c r="S50" s="26">
        <f t="shared" si="0"/>
        <v>11242515.600000001</v>
      </c>
    </row>
    <row r="51" spans="1:19" ht="15.75" x14ac:dyDescent="0.25">
      <c r="A51" s="10"/>
      <c r="B51" s="10"/>
      <c r="C51" s="24"/>
      <c r="D51" s="25" t="s">
        <v>46</v>
      </c>
      <c r="E51" s="11">
        <v>13988263.93</v>
      </c>
      <c r="F51" s="11"/>
      <c r="G51" s="11">
        <v>403355</v>
      </c>
      <c r="H51" s="11">
        <v>280001.34999999998</v>
      </c>
      <c r="I51" s="11">
        <v>221266.73</v>
      </c>
      <c r="J51" s="11">
        <v>91438.61</v>
      </c>
      <c r="K51" s="11">
        <v>902637.61</v>
      </c>
      <c r="L51" s="11">
        <v>423548.7</v>
      </c>
      <c r="M51" s="11">
        <v>309427.19999999995</v>
      </c>
      <c r="N51" s="11">
        <v>1569318.2399999993</v>
      </c>
      <c r="O51" s="11">
        <v>0</v>
      </c>
      <c r="P51" s="11">
        <v>0</v>
      </c>
      <c r="Q51" s="11">
        <v>0</v>
      </c>
      <c r="R51" s="11">
        <v>13899.68</v>
      </c>
      <c r="S51" s="26">
        <f t="shared" si="0"/>
        <v>18203157.049999997</v>
      </c>
    </row>
    <row r="52" spans="1:19" ht="15.75" x14ac:dyDescent="0.25">
      <c r="A52" s="10"/>
      <c r="B52" s="10"/>
      <c r="C52" s="24"/>
      <c r="D52" s="25" t="s">
        <v>47</v>
      </c>
      <c r="E52" s="11">
        <v>11936183.439999999</v>
      </c>
      <c r="F52" s="11"/>
      <c r="G52" s="11">
        <v>350691.74</v>
      </c>
      <c r="H52" s="11">
        <v>272917.49</v>
      </c>
      <c r="I52" s="11">
        <v>62019.28</v>
      </c>
      <c r="J52" s="11">
        <v>25660.639999999999</v>
      </c>
      <c r="K52" s="11">
        <v>770220.52999999991</v>
      </c>
      <c r="L52" s="11">
        <v>118717.31</v>
      </c>
      <c r="M52" s="11">
        <v>264034.15000000002</v>
      </c>
      <c r="N52" s="11">
        <v>1339099.0200000005</v>
      </c>
      <c r="O52" s="11">
        <v>0</v>
      </c>
      <c r="P52" s="11">
        <v>0</v>
      </c>
      <c r="Q52" s="11">
        <v>0</v>
      </c>
      <c r="R52" s="11">
        <v>3895.8999999999996</v>
      </c>
      <c r="S52" s="26">
        <f t="shared" si="0"/>
        <v>15143439.500000002</v>
      </c>
    </row>
    <row r="53" spans="1:19" ht="15.75" x14ac:dyDescent="0.25">
      <c r="A53" s="10"/>
      <c r="B53" s="10"/>
      <c r="C53" s="24"/>
      <c r="D53" s="25" t="s">
        <v>48</v>
      </c>
      <c r="E53" s="11">
        <v>12974075.629999999</v>
      </c>
      <c r="F53" s="11"/>
      <c r="G53" s="11">
        <v>393954.22</v>
      </c>
      <c r="H53" s="11">
        <v>296604.04000000004</v>
      </c>
      <c r="I53" s="11">
        <v>77308.759999999995</v>
      </c>
      <c r="J53" s="11">
        <v>34334.660000000003</v>
      </c>
      <c r="K53" s="11">
        <v>837193.85</v>
      </c>
      <c r="L53" s="11">
        <v>147984.42000000001</v>
      </c>
      <c r="M53" s="11">
        <v>286992.83999999997</v>
      </c>
      <c r="N53" s="11">
        <v>1455538.3500000003</v>
      </c>
      <c r="O53" s="11">
        <v>0</v>
      </c>
      <c r="P53" s="11">
        <v>0</v>
      </c>
      <c r="Q53" s="11">
        <v>2535624.7000000002</v>
      </c>
      <c r="R53" s="11">
        <v>4856.3599999999988</v>
      </c>
      <c r="S53" s="26">
        <f t="shared" si="0"/>
        <v>19044467.829999998</v>
      </c>
    </row>
    <row r="54" spans="1:19" ht="15.75" x14ac:dyDescent="0.25">
      <c r="A54" s="10"/>
      <c r="B54" s="10"/>
      <c r="C54" s="24"/>
      <c r="D54" s="25" t="s">
        <v>49</v>
      </c>
      <c r="E54" s="11">
        <v>12819577.02</v>
      </c>
      <c r="F54" s="11"/>
      <c r="G54" s="11">
        <v>355964.7</v>
      </c>
      <c r="H54" s="11">
        <v>293202.87</v>
      </c>
      <c r="I54" s="11">
        <v>71171.44</v>
      </c>
      <c r="J54" s="11">
        <v>40117.339999999997</v>
      </c>
      <c r="K54" s="11">
        <v>827224.33000000007</v>
      </c>
      <c r="L54" s="11">
        <v>136236.35</v>
      </c>
      <c r="M54" s="11">
        <v>283575.26</v>
      </c>
      <c r="N54" s="11">
        <v>1438205.3699999996</v>
      </c>
      <c r="O54" s="11">
        <v>0</v>
      </c>
      <c r="P54" s="11">
        <v>0</v>
      </c>
      <c r="Q54" s="11">
        <v>0</v>
      </c>
      <c r="R54" s="11">
        <v>4470.8100000000013</v>
      </c>
      <c r="S54" s="26">
        <f t="shared" si="0"/>
        <v>16269745.489999996</v>
      </c>
    </row>
    <row r="55" spans="1:19" ht="15.75" x14ac:dyDescent="0.25">
      <c r="A55" s="10"/>
      <c r="B55" s="10"/>
      <c r="C55" s="24"/>
      <c r="D55" s="25" t="s">
        <v>50</v>
      </c>
      <c r="E55" s="11">
        <v>4755171.58</v>
      </c>
      <c r="F55" s="11"/>
      <c r="G55" s="11">
        <v>373884.12</v>
      </c>
      <c r="H55" s="11">
        <v>108700.42</v>
      </c>
      <c r="I55" s="11">
        <v>12382.32</v>
      </c>
      <c r="J55" s="11">
        <v>6505.51</v>
      </c>
      <c r="K55" s="11">
        <v>306842.70999999996</v>
      </c>
      <c r="L55" s="11">
        <v>23702.239999999998</v>
      </c>
      <c r="M55" s="11">
        <v>105186.63</v>
      </c>
      <c r="N55" s="11">
        <v>533474.13000000024</v>
      </c>
      <c r="O55" s="11">
        <v>0</v>
      </c>
      <c r="P55" s="11">
        <v>0</v>
      </c>
      <c r="Q55" s="11">
        <v>0</v>
      </c>
      <c r="R55" s="11">
        <v>777.72</v>
      </c>
      <c r="S55" s="26">
        <f t="shared" si="0"/>
        <v>6226627.3799999999</v>
      </c>
    </row>
    <row r="56" spans="1:19" ht="15.75" x14ac:dyDescent="0.25">
      <c r="A56" s="10"/>
      <c r="B56" s="10"/>
      <c r="C56" s="24"/>
      <c r="D56" s="25" t="s">
        <v>51</v>
      </c>
      <c r="E56" s="11">
        <v>15250919.879999999</v>
      </c>
      <c r="F56" s="11"/>
      <c r="G56" s="11">
        <v>466761.88</v>
      </c>
      <c r="H56" s="11">
        <v>348629.13999999996</v>
      </c>
      <c r="I56" s="11">
        <v>42530.58</v>
      </c>
      <c r="J56" s="11">
        <v>24937.8</v>
      </c>
      <c r="K56" s="11">
        <v>984114.52999999991</v>
      </c>
      <c r="L56" s="11">
        <v>81412.03</v>
      </c>
      <c r="M56" s="11">
        <v>337357.77</v>
      </c>
      <c r="N56" s="11">
        <v>1710973.3299999996</v>
      </c>
      <c r="O56" s="11">
        <v>0</v>
      </c>
      <c r="P56" s="11">
        <v>0</v>
      </c>
      <c r="Q56" s="11">
        <v>0</v>
      </c>
      <c r="R56" s="11">
        <v>2671.6199999999994</v>
      </c>
      <c r="S56" s="26">
        <f t="shared" si="0"/>
        <v>19250308.560000002</v>
      </c>
    </row>
    <row r="57" spans="1:19" ht="15.75" x14ac:dyDescent="0.25">
      <c r="A57" s="10"/>
      <c r="B57" s="10"/>
      <c r="C57" s="24"/>
      <c r="D57" s="25" t="s">
        <v>52</v>
      </c>
      <c r="E57" s="11">
        <v>6963867.1099999994</v>
      </c>
      <c r="F57" s="11"/>
      <c r="G57" s="11">
        <v>196579.63</v>
      </c>
      <c r="H57" s="11">
        <v>159519.91</v>
      </c>
      <c r="I57" s="11">
        <v>78493.16</v>
      </c>
      <c r="J57" s="11">
        <v>34334.660000000003</v>
      </c>
      <c r="K57" s="11">
        <v>449365.87</v>
      </c>
      <c r="L57" s="11">
        <v>150251.57999999999</v>
      </c>
      <c r="M57" s="11">
        <v>154044.06</v>
      </c>
      <c r="N57" s="11">
        <v>781263.64000000036</v>
      </c>
      <c r="O57" s="11">
        <v>0</v>
      </c>
      <c r="P57" s="11">
        <v>0</v>
      </c>
      <c r="Q57" s="11">
        <v>0</v>
      </c>
      <c r="R57" s="11">
        <v>4930.7700000000004</v>
      </c>
      <c r="S57" s="26">
        <f t="shared" si="0"/>
        <v>8972650.3899999987</v>
      </c>
    </row>
    <row r="58" spans="1:19" ht="15.75" x14ac:dyDescent="0.25">
      <c r="A58" s="10"/>
      <c r="B58" s="10"/>
      <c r="C58" s="24"/>
      <c r="D58" s="25" t="s">
        <v>53</v>
      </c>
      <c r="E58" s="11">
        <v>5141629.79</v>
      </c>
      <c r="F58" s="11"/>
      <c r="G58" s="11">
        <v>168358.67</v>
      </c>
      <c r="H58" s="11">
        <v>117597.11</v>
      </c>
      <c r="I58" s="11">
        <v>22180.5</v>
      </c>
      <c r="J58" s="11">
        <v>8674.02</v>
      </c>
      <c r="K58" s="11">
        <v>331780.15999999997</v>
      </c>
      <c r="L58" s="11">
        <v>42457.93</v>
      </c>
      <c r="M58" s="11">
        <v>113735.28</v>
      </c>
      <c r="N58" s="11">
        <v>576830.10999999975</v>
      </c>
      <c r="O58" s="11">
        <v>0</v>
      </c>
      <c r="P58" s="11">
        <v>0</v>
      </c>
      <c r="Q58" s="11">
        <v>0</v>
      </c>
      <c r="R58" s="11">
        <v>1393.25</v>
      </c>
      <c r="S58" s="26">
        <f t="shared" si="0"/>
        <v>6524636.8199999994</v>
      </c>
    </row>
    <row r="59" spans="1:19" ht="15.75" x14ac:dyDescent="0.25">
      <c r="A59" s="10"/>
      <c r="B59" s="10"/>
      <c r="C59" s="24"/>
      <c r="D59" s="25" t="s">
        <v>54</v>
      </c>
      <c r="E59" s="11">
        <v>16159287.209999999</v>
      </c>
      <c r="F59" s="11"/>
      <c r="G59" s="11">
        <v>358461.23</v>
      </c>
      <c r="H59" s="11">
        <v>369822.35</v>
      </c>
      <c r="I59" s="11">
        <v>113917.37</v>
      </c>
      <c r="J59" s="11">
        <v>45538.6</v>
      </c>
      <c r="K59" s="11">
        <v>1042729.85</v>
      </c>
      <c r="L59" s="11">
        <v>218060.59999999998</v>
      </c>
      <c r="M59" s="11">
        <v>357451.28</v>
      </c>
      <c r="N59" s="11">
        <v>1812881.4899999993</v>
      </c>
      <c r="O59" s="11">
        <v>0</v>
      </c>
      <c r="P59" s="11">
        <v>0</v>
      </c>
      <c r="Q59" s="11">
        <v>0</v>
      </c>
      <c r="R59" s="11">
        <v>7156.0999999999995</v>
      </c>
      <c r="S59" s="26">
        <f t="shared" si="0"/>
        <v>20485306.080000006</v>
      </c>
    </row>
    <row r="60" spans="1:19" ht="15.75" x14ac:dyDescent="0.25">
      <c r="A60" s="10"/>
      <c r="B60" s="10"/>
      <c r="C60" s="24"/>
      <c r="D60" s="25" t="s">
        <v>55</v>
      </c>
      <c r="E60" s="11">
        <v>13357570.890000001</v>
      </c>
      <c r="F60" s="11"/>
      <c r="G60" s="11">
        <v>193600.47</v>
      </c>
      <c r="H60" s="11">
        <v>305452.96999999997</v>
      </c>
      <c r="I60" s="11">
        <v>66326.179999999993</v>
      </c>
      <c r="J60" s="11">
        <v>26022.06</v>
      </c>
      <c r="K60" s="11">
        <v>861940.12</v>
      </c>
      <c r="L60" s="11">
        <v>126961.56000000001</v>
      </c>
      <c r="M60" s="11">
        <v>295475.94</v>
      </c>
      <c r="N60" s="11">
        <v>1498561.9000000004</v>
      </c>
      <c r="O60" s="11">
        <v>0</v>
      </c>
      <c r="P60" s="11">
        <v>0</v>
      </c>
      <c r="Q60" s="11">
        <v>0</v>
      </c>
      <c r="R60" s="11">
        <v>4166.4600000000009</v>
      </c>
      <c r="S60" s="26">
        <f t="shared" si="0"/>
        <v>16736078.550000003</v>
      </c>
    </row>
    <row r="61" spans="1:19" ht="15.75" x14ac:dyDescent="0.25">
      <c r="A61" s="10"/>
      <c r="B61" s="10"/>
      <c r="C61" s="24"/>
      <c r="D61" s="25" t="s">
        <v>56</v>
      </c>
      <c r="E61" s="11">
        <v>14714619.169999998</v>
      </c>
      <c r="F61" s="11"/>
      <c r="G61" s="11">
        <v>415914.29</v>
      </c>
      <c r="H61" s="11">
        <v>336396.67</v>
      </c>
      <c r="I61" s="11">
        <v>64603.42</v>
      </c>
      <c r="J61" s="11">
        <v>26022.06</v>
      </c>
      <c r="K61" s="11">
        <v>949508.01</v>
      </c>
      <c r="L61" s="11">
        <v>123663.86</v>
      </c>
      <c r="M61" s="11">
        <v>325494.51999999996</v>
      </c>
      <c r="N61" s="11">
        <v>1650806.6500000004</v>
      </c>
      <c r="O61" s="11">
        <v>0</v>
      </c>
      <c r="P61" s="11">
        <v>0</v>
      </c>
      <c r="Q61" s="11">
        <v>0</v>
      </c>
      <c r="R61" s="11">
        <v>4058.2400000000002</v>
      </c>
      <c r="S61" s="26">
        <f t="shared" si="0"/>
        <v>18611086.889999997</v>
      </c>
    </row>
    <row r="62" spans="1:19" ht="15.75" x14ac:dyDescent="0.25">
      <c r="A62" s="10"/>
      <c r="B62" s="10"/>
      <c r="C62" s="24"/>
      <c r="D62" s="25" t="s">
        <v>57</v>
      </c>
      <c r="E62" s="11">
        <v>95816666.729999989</v>
      </c>
      <c r="F62" s="11"/>
      <c r="G62" s="11">
        <v>3064646.95</v>
      </c>
      <c r="H62" s="11">
        <v>2102027.7000000002</v>
      </c>
      <c r="I62" s="11">
        <v>3553726.83</v>
      </c>
      <c r="J62" s="11">
        <v>1431935.97</v>
      </c>
      <c r="K62" s="11">
        <v>6182877.7800000003</v>
      </c>
      <c r="L62" s="11">
        <v>6802542.5499999998</v>
      </c>
      <c r="M62" s="11">
        <v>2119511.7200000002</v>
      </c>
      <c r="N62" s="11">
        <v>10749500.380000001</v>
      </c>
      <c r="O62" s="11">
        <v>0</v>
      </c>
      <c r="P62" s="11">
        <v>0</v>
      </c>
      <c r="Q62" s="11">
        <v>27918755.899999999</v>
      </c>
      <c r="R62" s="11">
        <v>223242.01</v>
      </c>
      <c r="S62" s="26">
        <f t="shared" si="0"/>
        <v>159965434.51999998</v>
      </c>
    </row>
    <row r="63" spans="1:19" ht="15.75" x14ac:dyDescent="0.25">
      <c r="A63" s="10"/>
      <c r="B63" s="10"/>
      <c r="C63" s="24"/>
      <c r="D63" s="25" t="s">
        <v>58</v>
      </c>
      <c r="E63" s="11">
        <v>13567942.99</v>
      </c>
      <c r="F63" s="11"/>
      <c r="G63" s="11">
        <v>204423.79</v>
      </c>
      <c r="H63" s="11">
        <v>314170.61000000004</v>
      </c>
      <c r="I63" s="11">
        <v>634405.65</v>
      </c>
      <c r="J63" s="11">
        <v>84602.119396745926</v>
      </c>
      <c r="K63" s="11">
        <v>875515.05</v>
      </c>
      <c r="L63" s="11">
        <v>1214379.05</v>
      </c>
      <c r="M63" s="11">
        <v>300129.47000000003</v>
      </c>
      <c r="N63" s="11">
        <v>1522163.1699999997</v>
      </c>
      <c r="O63" s="11">
        <v>0</v>
      </c>
      <c r="P63" s="11">
        <v>0</v>
      </c>
      <c r="Q63" s="11">
        <v>0</v>
      </c>
      <c r="R63" s="11">
        <v>39852.719999999994</v>
      </c>
      <c r="S63" s="26">
        <f t="shared" si="0"/>
        <v>18757584.619396742</v>
      </c>
    </row>
    <row r="64" spans="1:19" ht="15.75" x14ac:dyDescent="0.25">
      <c r="A64" s="10"/>
      <c r="B64" s="10"/>
      <c r="C64" s="24"/>
      <c r="D64" s="25" t="s">
        <v>59</v>
      </c>
      <c r="E64" s="11">
        <v>83138466.469999984</v>
      </c>
      <c r="F64" s="11"/>
      <c r="G64" s="11">
        <v>944520.82</v>
      </c>
      <c r="H64" s="11">
        <v>1651939.04</v>
      </c>
      <c r="I64" s="11">
        <v>2844596.54</v>
      </c>
      <c r="J64" s="11">
        <v>0</v>
      </c>
      <c r="K64" s="11">
        <v>5364776.2300000004</v>
      </c>
      <c r="L64" s="11">
        <v>5445125.6399999997</v>
      </c>
      <c r="M64" s="11">
        <v>1839063.6800000002</v>
      </c>
      <c r="N64" s="11">
        <v>9327155.8800000008</v>
      </c>
      <c r="O64" s="11">
        <v>0</v>
      </c>
      <c r="P64" s="11">
        <v>0</v>
      </c>
      <c r="Q64" s="11">
        <v>0</v>
      </c>
      <c r="R64" s="11">
        <v>178695.04000000004</v>
      </c>
      <c r="S64" s="26">
        <f t="shared" si="0"/>
        <v>110734339.34</v>
      </c>
    </row>
    <row r="65" spans="1:19" ht="15.75" x14ac:dyDescent="0.25">
      <c r="A65" s="10"/>
      <c r="B65" s="10"/>
      <c r="C65" s="24"/>
      <c r="D65" s="25" t="s">
        <v>60</v>
      </c>
      <c r="E65" s="11">
        <v>13997999.449999999</v>
      </c>
      <c r="F65" s="11"/>
      <c r="G65" s="11">
        <v>429965.46</v>
      </c>
      <c r="H65" s="11">
        <v>320085.33</v>
      </c>
      <c r="I65" s="11">
        <v>100242.98</v>
      </c>
      <c r="J65" s="11">
        <v>41924.42</v>
      </c>
      <c r="K65" s="11">
        <v>903265.82</v>
      </c>
      <c r="L65" s="11">
        <v>191885.09000000003</v>
      </c>
      <c r="M65" s="11">
        <v>309642.52999999997</v>
      </c>
      <c r="N65" s="11">
        <v>1570410.4499999995</v>
      </c>
      <c r="O65" s="11">
        <v>0</v>
      </c>
      <c r="P65" s="11">
        <v>0</v>
      </c>
      <c r="Q65" s="11">
        <v>0</v>
      </c>
      <c r="R65" s="11">
        <v>6297.079999999999</v>
      </c>
      <c r="S65" s="26">
        <f t="shared" si="0"/>
        <v>17871718.609999999</v>
      </c>
    </row>
    <row r="66" spans="1:19" ht="15.75" x14ac:dyDescent="0.25">
      <c r="A66" s="10"/>
      <c r="B66" s="10"/>
      <c r="C66" s="24"/>
      <c r="D66" s="25" t="s">
        <v>61</v>
      </c>
      <c r="E66" s="11">
        <v>31658674.870000005</v>
      </c>
      <c r="F66" s="11"/>
      <c r="G66" s="11">
        <v>1059267.49</v>
      </c>
      <c r="H66" s="11">
        <v>724123.67999999993</v>
      </c>
      <c r="I66" s="11">
        <v>183473.73</v>
      </c>
      <c r="J66" s="11">
        <v>71560.649999999994</v>
      </c>
      <c r="K66" s="11">
        <v>2042877.56</v>
      </c>
      <c r="L66" s="11">
        <v>351205.35000000003</v>
      </c>
      <c r="M66" s="11">
        <v>700305.37000000011</v>
      </c>
      <c r="N66" s="11">
        <v>3551730.01</v>
      </c>
      <c r="O66" s="11">
        <v>0</v>
      </c>
      <c r="P66" s="11">
        <v>0</v>
      </c>
      <c r="Q66" s="11">
        <v>8827654.5</v>
      </c>
      <c r="R66" s="11">
        <v>11525.560000000001</v>
      </c>
      <c r="S66" s="26">
        <f t="shared" si="0"/>
        <v>49182398.770000003</v>
      </c>
    </row>
    <row r="67" spans="1:19" ht="15.75" x14ac:dyDescent="0.25">
      <c r="A67" s="10"/>
      <c r="B67" s="10"/>
      <c r="C67" s="24"/>
      <c r="D67" s="25" t="s">
        <v>62</v>
      </c>
      <c r="E67" s="11">
        <v>13327094.430000002</v>
      </c>
      <c r="F67" s="11"/>
      <c r="G67" s="11">
        <v>383681.78</v>
      </c>
      <c r="H67" s="11">
        <v>304621.31</v>
      </c>
      <c r="I67" s="11">
        <v>39946.449999999997</v>
      </c>
      <c r="J67" s="11">
        <v>27467.73</v>
      </c>
      <c r="K67" s="11">
        <v>859973.52</v>
      </c>
      <c r="L67" s="11">
        <v>76465.48</v>
      </c>
      <c r="M67" s="11">
        <v>294801.7699999999</v>
      </c>
      <c r="N67" s="11">
        <v>1495142.8800000004</v>
      </c>
      <c r="O67" s="11">
        <v>0</v>
      </c>
      <c r="P67" s="11">
        <v>0</v>
      </c>
      <c r="Q67" s="11">
        <v>0</v>
      </c>
      <c r="R67" s="11">
        <v>2509.31</v>
      </c>
      <c r="S67" s="26">
        <f t="shared" si="0"/>
        <v>16811704.66</v>
      </c>
    </row>
    <row r="68" spans="1:19" ht="15.75" x14ac:dyDescent="0.25">
      <c r="A68" s="10"/>
      <c r="B68" s="10"/>
      <c r="C68" s="24"/>
      <c r="D68" s="25" t="s">
        <v>63</v>
      </c>
      <c r="E68" s="11">
        <v>8912666.3399999999</v>
      </c>
      <c r="F68" s="11"/>
      <c r="G68" s="11">
        <v>259357.86</v>
      </c>
      <c r="H68" s="11">
        <v>203783.64000000004</v>
      </c>
      <c r="I68" s="11">
        <v>39085.07</v>
      </c>
      <c r="J68" s="11">
        <v>22046.46</v>
      </c>
      <c r="K68" s="11">
        <v>575118.39</v>
      </c>
      <c r="L68" s="11">
        <v>74816.639999999999</v>
      </c>
      <c r="M68" s="11">
        <v>197152.46</v>
      </c>
      <c r="N68" s="11">
        <v>999896.09999999963</v>
      </c>
      <c r="O68" s="11">
        <v>0</v>
      </c>
      <c r="P68" s="11">
        <v>0</v>
      </c>
      <c r="Q68" s="11">
        <v>0</v>
      </c>
      <c r="R68" s="11">
        <v>2455.1899999999996</v>
      </c>
      <c r="S68" s="26">
        <f t="shared" si="0"/>
        <v>11286378.150000002</v>
      </c>
    </row>
    <row r="69" spans="1:19" ht="15.75" x14ac:dyDescent="0.25">
      <c r="A69" s="10"/>
      <c r="B69" s="10"/>
      <c r="C69" s="24"/>
      <c r="D69" s="25" t="s">
        <v>64</v>
      </c>
      <c r="E69" s="11">
        <v>36236490.579999998</v>
      </c>
      <c r="F69" s="11"/>
      <c r="G69" s="11">
        <v>304122.42</v>
      </c>
      <c r="H69" s="11">
        <v>719911.81</v>
      </c>
      <c r="I69" s="11">
        <v>1050236.3700000001</v>
      </c>
      <c r="J69" s="11">
        <v>456672.77426461189</v>
      </c>
      <c r="K69" s="11">
        <v>2338275.79</v>
      </c>
      <c r="L69" s="11">
        <v>2010362.07</v>
      </c>
      <c r="M69" s="11">
        <v>801568.92000000016</v>
      </c>
      <c r="N69" s="11">
        <v>4065307.049999998</v>
      </c>
      <c r="O69" s="11">
        <v>0</v>
      </c>
      <c r="P69" s="11">
        <v>0</v>
      </c>
      <c r="Q69" s="11">
        <v>0</v>
      </c>
      <c r="R69" s="11">
        <v>65974.849999999991</v>
      </c>
      <c r="S69" s="26">
        <f t="shared" si="0"/>
        <v>48048922.634264611</v>
      </c>
    </row>
    <row r="70" spans="1:19" ht="15.75" x14ac:dyDescent="0.25">
      <c r="A70" s="10"/>
      <c r="B70" s="10"/>
      <c r="C70" s="24"/>
      <c r="D70" s="25" t="s">
        <v>65</v>
      </c>
      <c r="E70" s="11">
        <v>23579031.239999995</v>
      </c>
      <c r="F70" s="11"/>
      <c r="G70" s="11">
        <v>341064.84</v>
      </c>
      <c r="H70" s="11">
        <v>541701.24</v>
      </c>
      <c r="I70" s="11">
        <v>926197.79</v>
      </c>
      <c r="J70" s="11">
        <v>486619.60744704568</v>
      </c>
      <c r="K70" s="11">
        <v>1521512.63</v>
      </c>
      <c r="L70" s="11">
        <v>1772927.46</v>
      </c>
      <c r="M70" s="11">
        <v>521579.66</v>
      </c>
      <c r="N70" s="11">
        <v>2645289.36</v>
      </c>
      <c r="O70" s="11">
        <v>0</v>
      </c>
      <c r="P70" s="11">
        <v>0</v>
      </c>
      <c r="Q70" s="11">
        <v>0</v>
      </c>
      <c r="R70" s="11">
        <v>58182.839999999982</v>
      </c>
      <c r="S70" s="26">
        <f t="shared" si="0"/>
        <v>32394106.667447038</v>
      </c>
    </row>
    <row r="71" spans="1:19" ht="15.75" x14ac:dyDescent="0.25">
      <c r="A71" s="10"/>
      <c r="B71" s="10"/>
      <c r="C71" s="24"/>
      <c r="D71" s="25" t="s">
        <v>66</v>
      </c>
      <c r="E71" s="11">
        <v>64368363.839999996</v>
      </c>
      <c r="F71" s="11"/>
      <c r="G71" s="11">
        <v>277000.45</v>
      </c>
      <c r="H71" s="11">
        <v>1482037</v>
      </c>
      <c r="I71" s="11">
        <v>2733478.65</v>
      </c>
      <c r="J71" s="11">
        <v>345417.00669923337</v>
      </c>
      <c r="K71" s="11">
        <v>4153575.1500000004</v>
      </c>
      <c r="L71" s="11">
        <v>5232423.8099999996</v>
      </c>
      <c r="M71" s="11">
        <v>1423859.79</v>
      </c>
      <c r="N71" s="11">
        <v>7221371.6399999978</v>
      </c>
      <c r="O71" s="11">
        <v>0</v>
      </c>
      <c r="P71" s="11">
        <v>0</v>
      </c>
      <c r="Q71" s="11">
        <v>9270821</v>
      </c>
      <c r="R71" s="11">
        <v>171714.71</v>
      </c>
      <c r="S71" s="26">
        <f t="shared" si="0"/>
        <v>96680063.046699241</v>
      </c>
    </row>
    <row r="72" spans="1:19" ht="15.75" x14ac:dyDescent="0.25">
      <c r="A72" s="10"/>
      <c r="B72" s="10"/>
      <c r="C72" s="24"/>
      <c r="D72" s="25" t="s">
        <v>67</v>
      </c>
      <c r="E72" s="11">
        <v>17009664.640000001</v>
      </c>
      <c r="F72" s="11"/>
      <c r="G72" s="11">
        <v>883350.51</v>
      </c>
      <c r="H72" s="11">
        <v>390167.51</v>
      </c>
      <c r="I72" s="11">
        <v>607056.86</v>
      </c>
      <c r="J72" s="11">
        <v>208899.28</v>
      </c>
      <c r="K72" s="11">
        <v>1097603.18</v>
      </c>
      <c r="L72" s="11">
        <v>1162028.02</v>
      </c>
      <c r="M72" s="11">
        <v>376262.05</v>
      </c>
      <c r="N72" s="11">
        <v>1908283.8599999994</v>
      </c>
      <c r="O72" s="11">
        <v>0</v>
      </c>
      <c r="P72" s="11">
        <v>0</v>
      </c>
      <c r="Q72" s="11">
        <v>0</v>
      </c>
      <c r="R72" s="11">
        <v>38134.700000000004</v>
      </c>
      <c r="S72" s="26">
        <f t="shared" si="0"/>
        <v>23681450.610000003</v>
      </c>
    </row>
    <row r="73" spans="1:19" ht="15.75" x14ac:dyDescent="0.25">
      <c r="A73" s="10"/>
      <c r="B73" s="10"/>
      <c r="C73" s="24"/>
      <c r="D73" s="25" t="s">
        <v>68</v>
      </c>
      <c r="E73" s="11">
        <v>59854040.75999999</v>
      </c>
      <c r="F73" s="11"/>
      <c r="G73" s="11">
        <v>235229.26</v>
      </c>
      <c r="H73" s="11">
        <v>552181.50999999989</v>
      </c>
      <c r="I73" s="11">
        <v>382236.94</v>
      </c>
      <c r="J73" s="11">
        <v>161192.18</v>
      </c>
      <c r="K73" s="11">
        <v>3862273.97</v>
      </c>
      <c r="L73" s="11">
        <v>731677.81</v>
      </c>
      <c r="M73" s="11">
        <v>1324000.74</v>
      </c>
      <c r="N73" s="11">
        <v>6714917.7900000028</v>
      </c>
      <c r="O73" s="11">
        <v>0</v>
      </c>
      <c r="P73" s="11">
        <v>0</v>
      </c>
      <c r="Q73" s="11">
        <v>0</v>
      </c>
      <c r="R73" s="11">
        <v>24011.7</v>
      </c>
      <c r="S73" s="26">
        <f t="shared" si="0"/>
        <v>73841762.659999996</v>
      </c>
    </row>
    <row r="74" spans="1:19" ht="15.75" x14ac:dyDescent="0.25">
      <c r="A74" s="10"/>
      <c r="B74" s="10"/>
      <c r="C74" s="24"/>
      <c r="D74" s="25" t="s">
        <v>69</v>
      </c>
      <c r="E74" s="11">
        <v>324003107.44</v>
      </c>
      <c r="F74" s="11"/>
      <c r="G74" s="11">
        <v>1866932.91</v>
      </c>
      <c r="H74" s="11">
        <v>6473202.7399999993</v>
      </c>
      <c r="I74" s="11">
        <v>11122018.959999999</v>
      </c>
      <c r="J74" s="11">
        <v>0</v>
      </c>
      <c r="K74" s="11">
        <v>20907339.800000001</v>
      </c>
      <c r="L74" s="11">
        <v>21289763.149999999</v>
      </c>
      <c r="M74" s="11">
        <v>7167108.0399999991</v>
      </c>
      <c r="N74" s="11">
        <v>36349329.250000007</v>
      </c>
      <c r="O74" s="11">
        <v>0</v>
      </c>
      <c r="P74" s="11">
        <v>0</v>
      </c>
      <c r="Q74" s="11">
        <v>0</v>
      </c>
      <c r="R74" s="11">
        <v>698675.67</v>
      </c>
      <c r="S74" s="26">
        <f t="shared" si="0"/>
        <v>429877477.96000004</v>
      </c>
    </row>
    <row r="75" spans="1:19" ht="15.75" x14ac:dyDescent="0.25">
      <c r="A75" s="10"/>
      <c r="B75" s="10"/>
      <c r="C75" s="24"/>
      <c r="D75" s="25" t="s">
        <v>70</v>
      </c>
      <c r="E75" s="11">
        <v>120282901.17000002</v>
      </c>
      <c r="F75" s="11"/>
      <c r="G75" s="11">
        <v>4623510.79</v>
      </c>
      <c r="H75" s="11">
        <v>2394982.2399999998</v>
      </c>
      <c r="I75" s="11">
        <v>4128158.96</v>
      </c>
      <c r="J75" s="11">
        <v>1617774.5662212707</v>
      </c>
      <c r="K75" s="11">
        <v>7761640.0300000003</v>
      </c>
      <c r="L75" s="11">
        <v>7902120.3200000003</v>
      </c>
      <c r="M75" s="11">
        <v>2660716.8600000003</v>
      </c>
      <c r="N75" s="11">
        <v>13494323.639999999</v>
      </c>
      <c r="O75" s="11">
        <v>0</v>
      </c>
      <c r="P75" s="11">
        <v>0</v>
      </c>
      <c r="Q75" s="11">
        <v>0</v>
      </c>
      <c r="R75" s="11">
        <v>259327.35999999999</v>
      </c>
      <c r="S75" s="26">
        <f t="shared" ref="S75:S138" si="1">SUM(E75:R75)</f>
        <v>165125455.93622127</v>
      </c>
    </row>
    <row r="76" spans="1:19" ht="15.75" x14ac:dyDescent="0.25">
      <c r="A76" s="10"/>
      <c r="B76" s="10"/>
      <c r="C76" s="24"/>
      <c r="D76" s="25" t="s">
        <v>71</v>
      </c>
      <c r="E76" s="11">
        <v>76486136.199999988</v>
      </c>
      <c r="F76" s="11"/>
      <c r="G76" s="11">
        <v>884554.07</v>
      </c>
      <c r="H76" s="11">
        <v>1519362.67</v>
      </c>
      <c r="I76" s="11">
        <v>2997168.3</v>
      </c>
      <c r="J76" s="11">
        <v>2675611.0376887834</v>
      </c>
      <c r="K76" s="11">
        <v>4935513.28</v>
      </c>
      <c r="L76" s="11">
        <v>5737178.4399999995</v>
      </c>
      <c r="M76" s="11">
        <v>1691910.8800000001</v>
      </c>
      <c r="N76" s="11">
        <v>8580842.7699999958</v>
      </c>
      <c r="O76" s="11">
        <v>0</v>
      </c>
      <c r="P76" s="11">
        <v>0</v>
      </c>
      <c r="Q76" s="11">
        <v>0</v>
      </c>
      <c r="R76" s="11">
        <v>188279.48</v>
      </c>
      <c r="S76" s="26">
        <f t="shared" si="1"/>
        <v>105696557.12768875</v>
      </c>
    </row>
    <row r="77" spans="1:19" ht="15.75" x14ac:dyDescent="0.25">
      <c r="A77" s="10"/>
      <c r="B77" s="10"/>
      <c r="C77" s="24"/>
      <c r="D77" s="25" t="s">
        <v>72</v>
      </c>
      <c r="E77" s="11">
        <v>13007515.059999999</v>
      </c>
      <c r="F77" s="11"/>
      <c r="G77" s="11">
        <v>427060.08</v>
      </c>
      <c r="H77" s="11">
        <v>297391.37</v>
      </c>
      <c r="I77" s="11">
        <v>54482.22</v>
      </c>
      <c r="J77" s="11">
        <v>23492.13</v>
      </c>
      <c r="K77" s="11">
        <v>839351.64</v>
      </c>
      <c r="L77" s="11">
        <v>104289.85</v>
      </c>
      <c r="M77" s="11">
        <v>287732.54999999993</v>
      </c>
      <c r="N77" s="11">
        <v>1459289.79</v>
      </c>
      <c r="O77" s="11">
        <v>0</v>
      </c>
      <c r="P77" s="11">
        <v>0</v>
      </c>
      <c r="Q77" s="11">
        <v>0</v>
      </c>
      <c r="R77" s="11">
        <v>3422.4199999999996</v>
      </c>
      <c r="S77" s="26">
        <f t="shared" si="1"/>
        <v>16504027.110000001</v>
      </c>
    </row>
    <row r="78" spans="1:19" ht="15.75" x14ac:dyDescent="0.25">
      <c r="A78" s="10"/>
      <c r="B78" s="10"/>
      <c r="C78" s="24"/>
      <c r="D78" s="25" t="s">
        <v>73</v>
      </c>
      <c r="E78" s="11">
        <v>11670784.440000001</v>
      </c>
      <c r="F78" s="11"/>
      <c r="G78" s="11">
        <v>510705.45</v>
      </c>
      <c r="H78" s="11">
        <v>267100.75</v>
      </c>
      <c r="I78" s="11">
        <v>98089.53</v>
      </c>
      <c r="J78" s="11">
        <v>55296.87</v>
      </c>
      <c r="K78" s="11">
        <v>753094.80999999994</v>
      </c>
      <c r="L78" s="11">
        <v>187762.94999999998</v>
      </c>
      <c r="M78" s="11">
        <v>258163.4</v>
      </c>
      <c r="N78" s="11">
        <v>1309324.3800000004</v>
      </c>
      <c r="O78" s="11">
        <v>0</v>
      </c>
      <c r="P78" s="11">
        <v>0</v>
      </c>
      <c r="Q78" s="11">
        <v>0</v>
      </c>
      <c r="R78" s="11">
        <v>6161.7999999999993</v>
      </c>
      <c r="S78" s="26">
        <f t="shared" si="1"/>
        <v>15116484.380000001</v>
      </c>
    </row>
    <row r="79" spans="1:19" ht="15.75" x14ac:dyDescent="0.25">
      <c r="A79" s="10"/>
      <c r="B79" s="10"/>
      <c r="C79" s="24"/>
      <c r="D79" s="25" t="s">
        <v>74</v>
      </c>
      <c r="E79" s="11">
        <v>14685412.560000001</v>
      </c>
      <c r="F79" s="11"/>
      <c r="G79" s="11">
        <v>387068.43</v>
      </c>
      <c r="H79" s="11">
        <v>335872.44999999995</v>
      </c>
      <c r="I79" s="11">
        <v>115209.44</v>
      </c>
      <c r="J79" s="11">
        <v>39033.08</v>
      </c>
      <c r="K79" s="11">
        <v>947623.36</v>
      </c>
      <c r="L79" s="11">
        <v>220533.87999999998</v>
      </c>
      <c r="M79" s="11">
        <v>324848.43</v>
      </c>
      <c r="N79" s="11">
        <v>1647530.0200000007</v>
      </c>
      <c r="O79" s="11">
        <v>0</v>
      </c>
      <c r="P79" s="11">
        <v>0</v>
      </c>
      <c r="Q79" s="11">
        <v>0</v>
      </c>
      <c r="R79" s="11">
        <v>7237.24</v>
      </c>
      <c r="S79" s="26">
        <f t="shared" si="1"/>
        <v>18710368.889999997</v>
      </c>
    </row>
    <row r="80" spans="1:19" ht="15.75" x14ac:dyDescent="0.25">
      <c r="A80" s="10"/>
      <c r="B80" s="10"/>
      <c r="C80" s="24"/>
      <c r="D80" s="25" t="s">
        <v>75</v>
      </c>
      <c r="E80" s="11">
        <v>5775709.120000001</v>
      </c>
      <c r="F80" s="11"/>
      <c r="G80" s="11">
        <v>157798.12</v>
      </c>
      <c r="H80" s="11">
        <v>132031.10999999996</v>
      </c>
      <c r="I80" s="11">
        <v>40915.5</v>
      </c>
      <c r="J80" s="11">
        <v>13011.03</v>
      </c>
      <c r="K80" s="11">
        <v>372696.16</v>
      </c>
      <c r="L80" s="11">
        <v>78320.44</v>
      </c>
      <c r="M80" s="11">
        <v>127761.43999999999</v>
      </c>
      <c r="N80" s="11">
        <v>647966.35</v>
      </c>
      <c r="O80" s="11">
        <v>0</v>
      </c>
      <c r="P80" s="11">
        <v>0</v>
      </c>
      <c r="Q80" s="11">
        <v>0</v>
      </c>
      <c r="R80" s="11">
        <v>2570.1499999999996</v>
      </c>
      <c r="S80" s="26">
        <f t="shared" si="1"/>
        <v>7348779.4200000027</v>
      </c>
    </row>
    <row r="81" spans="1:19" ht="15.75" x14ac:dyDescent="0.25">
      <c r="A81" s="10"/>
      <c r="B81" s="10"/>
      <c r="C81" s="24"/>
      <c r="D81" s="25" t="s">
        <v>76</v>
      </c>
      <c r="E81" s="11">
        <v>25475766.5</v>
      </c>
      <c r="F81" s="11"/>
      <c r="G81" s="11">
        <v>1092011.78</v>
      </c>
      <c r="H81" s="11">
        <v>582708.27</v>
      </c>
      <c r="I81" s="11">
        <v>205654.24</v>
      </c>
      <c r="J81" s="11">
        <v>96859.87</v>
      </c>
      <c r="K81" s="11">
        <v>1643905.56</v>
      </c>
      <c r="L81" s="11">
        <v>393663.27</v>
      </c>
      <c r="M81" s="11">
        <v>563536.4</v>
      </c>
      <c r="N81" s="11">
        <v>2858080.6800000006</v>
      </c>
      <c r="O81" s="11">
        <v>0</v>
      </c>
      <c r="P81" s="11">
        <v>0</v>
      </c>
      <c r="Q81" s="11">
        <v>0</v>
      </c>
      <c r="R81" s="11">
        <v>12918.95</v>
      </c>
      <c r="S81" s="26">
        <f t="shared" si="1"/>
        <v>32925105.519999996</v>
      </c>
    </row>
    <row r="82" spans="1:19" ht="15.75" x14ac:dyDescent="0.25">
      <c r="A82" s="10"/>
      <c r="B82" s="10"/>
      <c r="C82" s="24"/>
      <c r="D82" s="25" t="s">
        <v>77</v>
      </c>
      <c r="E82" s="11">
        <v>15291131.869999999</v>
      </c>
      <c r="F82" s="11"/>
      <c r="G82" s="11">
        <v>666841.18000000005</v>
      </c>
      <c r="H82" s="11">
        <v>349714.12999999995</v>
      </c>
      <c r="I82" s="11">
        <v>66541.52</v>
      </c>
      <c r="J82" s="11">
        <v>40478.75</v>
      </c>
      <c r="K82" s="11">
        <v>986709.34</v>
      </c>
      <c r="L82" s="11">
        <v>127373.78</v>
      </c>
      <c r="M82" s="11">
        <v>338247.25000000006</v>
      </c>
      <c r="N82" s="11">
        <v>1715484.75</v>
      </c>
      <c r="O82" s="11">
        <v>0</v>
      </c>
      <c r="P82" s="11">
        <v>0</v>
      </c>
      <c r="Q82" s="11">
        <v>0</v>
      </c>
      <c r="R82" s="11">
        <v>4179.99</v>
      </c>
      <c r="S82" s="26">
        <f t="shared" si="1"/>
        <v>19586702.559999999</v>
      </c>
    </row>
    <row r="83" spans="1:19" ht="15.75" x14ac:dyDescent="0.25">
      <c r="A83" s="10"/>
      <c r="B83" s="10"/>
      <c r="C83" s="24"/>
      <c r="D83" s="25" t="s">
        <v>78</v>
      </c>
      <c r="E83" s="11">
        <v>7200059.5300000003</v>
      </c>
      <c r="F83" s="11"/>
      <c r="G83" s="11">
        <v>390052.46</v>
      </c>
      <c r="H83" s="11">
        <v>165216.82</v>
      </c>
      <c r="I83" s="11">
        <v>172814.16</v>
      </c>
      <c r="J83" s="11">
        <v>83487.429999999993</v>
      </c>
      <c r="K83" s="11">
        <v>464606.94</v>
      </c>
      <c r="L83" s="11">
        <v>330800.81</v>
      </c>
      <c r="M83" s="11">
        <v>159268.76999999996</v>
      </c>
      <c r="N83" s="11">
        <v>807761.64999999956</v>
      </c>
      <c r="O83" s="11">
        <v>0</v>
      </c>
      <c r="P83" s="11">
        <v>0</v>
      </c>
      <c r="Q83" s="11">
        <v>0</v>
      </c>
      <c r="R83" s="11">
        <v>10855.93</v>
      </c>
      <c r="S83" s="26">
        <f t="shared" si="1"/>
        <v>9784924.5</v>
      </c>
    </row>
    <row r="84" spans="1:19" ht="15.75" x14ac:dyDescent="0.25">
      <c r="A84" s="10"/>
      <c r="B84" s="10"/>
      <c r="C84" s="24"/>
      <c r="D84" s="25" t="s">
        <v>79</v>
      </c>
      <c r="E84" s="11">
        <v>98380497.480000004</v>
      </c>
      <c r="F84" s="11"/>
      <c r="G84" s="11">
        <v>1196031.3899999999</v>
      </c>
      <c r="H84" s="11">
        <v>1962306.02</v>
      </c>
      <c r="I84" s="11">
        <v>4980601.18</v>
      </c>
      <c r="J84" s="11">
        <v>3279058.3687525606</v>
      </c>
      <c r="K84" s="11">
        <v>6348317.1799999997</v>
      </c>
      <c r="L84" s="11">
        <v>9533864.8899999987</v>
      </c>
      <c r="M84" s="11">
        <v>2176224.92</v>
      </c>
      <c r="N84" s="11">
        <v>11037132.120000001</v>
      </c>
      <c r="O84" s="11">
        <v>0</v>
      </c>
      <c r="P84" s="11">
        <v>0</v>
      </c>
      <c r="Q84" s="11">
        <v>0</v>
      </c>
      <c r="R84" s="11">
        <v>312877.03999999998</v>
      </c>
      <c r="S84" s="26">
        <f t="shared" si="1"/>
        <v>139206910.58875254</v>
      </c>
    </row>
    <row r="85" spans="1:19" ht="15.75" x14ac:dyDescent="0.25">
      <c r="A85" s="10"/>
      <c r="B85" s="10"/>
      <c r="C85" s="24"/>
      <c r="D85" s="25" t="s">
        <v>80</v>
      </c>
      <c r="E85" s="11">
        <v>38211956.659999996</v>
      </c>
      <c r="F85" s="11"/>
      <c r="G85" s="11">
        <v>547656.44999999995</v>
      </c>
      <c r="H85" s="11">
        <v>756990.33000000007</v>
      </c>
      <c r="I85" s="11">
        <v>551497.91</v>
      </c>
      <c r="J85" s="11">
        <v>245763.86</v>
      </c>
      <c r="K85" s="11">
        <v>2465749.09</v>
      </c>
      <c r="L85" s="11">
        <v>1055677.1100000001</v>
      </c>
      <c r="M85" s="11">
        <v>845267.17</v>
      </c>
      <c r="N85" s="11">
        <v>4286930.9799999986</v>
      </c>
      <c r="O85" s="11">
        <v>0</v>
      </c>
      <c r="P85" s="11">
        <v>0</v>
      </c>
      <c r="Q85" s="11">
        <v>0</v>
      </c>
      <c r="R85" s="11">
        <v>34644.53</v>
      </c>
      <c r="S85" s="26">
        <f t="shared" si="1"/>
        <v>49002134.089999996</v>
      </c>
    </row>
    <row r="86" spans="1:19" ht="15.75" x14ac:dyDescent="0.25">
      <c r="A86" s="10"/>
      <c r="B86" s="10"/>
      <c r="C86" s="24"/>
      <c r="D86" s="25" t="s">
        <v>81</v>
      </c>
      <c r="E86" s="11">
        <v>11722425.049999999</v>
      </c>
      <c r="F86" s="11"/>
      <c r="G86" s="11">
        <v>274196.52</v>
      </c>
      <c r="H86" s="11">
        <v>268353.45</v>
      </c>
      <c r="I86" s="11">
        <v>110687.2</v>
      </c>
      <c r="J86" s="11">
        <v>18462.626899268103</v>
      </c>
      <c r="K86" s="11">
        <v>756427.09000000008</v>
      </c>
      <c r="L86" s="11">
        <v>211877.41</v>
      </c>
      <c r="M86" s="11">
        <v>259305.71</v>
      </c>
      <c r="N86" s="11">
        <v>1315117.8599999999</v>
      </c>
      <c r="O86" s="11">
        <v>0</v>
      </c>
      <c r="P86" s="11">
        <v>0</v>
      </c>
      <c r="Q86" s="11">
        <v>0</v>
      </c>
      <c r="R86" s="11">
        <v>6953.16</v>
      </c>
      <c r="S86" s="26">
        <f t="shared" si="1"/>
        <v>14943806.076899266</v>
      </c>
    </row>
    <row r="87" spans="1:19" ht="15.75" x14ac:dyDescent="0.25">
      <c r="A87" s="10"/>
      <c r="B87" s="10"/>
      <c r="C87" s="24"/>
      <c r="D87" s="25" t="s">
        <v>82</v>
      </c>
      <c r="E87" s="11">
        <v>12543172.59</v>
      </c>
      <c r="F87" s="11"/>
      <c r="G87" s="11">
        <v>367560.48</v>
      </c>
      <c r="H87" s="11">
        <v>286818.78999999992</v>
      </c>
      <c r="I87" s="11">
        <v>52328.77</v>
      </c>
      <c r="J87" s="11">
        <v>23492.13</v>
      </c>
      <c r="K87" s="11">
        <v>809388.45</v>
      </c>
      <c r="L87" s="11">
        <v>100167.73</v>
      </c>
      <c r="M87" s="11">
        <v>277461.06</v>
      </c>
      <c r="N87" s="11">
        <v>1407195.9400000002</v>
      </c>
      <c r="O87" s="11">
        <v>0</v>
      </c>
      <c r="P87" s="11">
        <v>0</v>
      </c>
      <c r="Q87" s="11">
        <v>0</v>
      </c>
      <c r="R87" s="11">
        <v>3287.1399999999994</v>
      </c>
      <c r="S87" s="26">
        <f t="shared" si="1"/>
        <v>15870873.08</v>
      </c>
    </row>
    <row r="88" spans="1:19" ht="15.75" x14ac:dyDescent="0.25">
      <c r="A88" s="10"/>
      <c r="B88" s="10"/>
      <c r="C88" s="24"/>
      <c r="D88" s="25" t="s">
        <v>83</v>
      </c>
      <c r="E88" s="11">
        <v>137259549.77000001</v>
      </c>
      <c r="F88" s="11"/>
      <c r="G88" s="11">
        <v>354389.68</v>
      </c>
      <c r="H88" s="11">
        <v>2723547.37</v>
      </c>
      <c r="I88" s="11">
        <v>3124975.42</v>
      </c>
      <c r="J88" s="11">
        <v>539704.41557394154</v>
      </c>
      <c r="K88" s="11">
        <v>8857112.7299999986</v>
      </c>
      <c r="L88" s="11">
        <v>5981826.7700000005</v>
      </c>
      <c r="M88" s="11">
        <v>3036248.65</v>
      </c>
      <c r="N88" s="11">
        <v>15398903.319999997</v>
      </c>
      <c r="O88" s="11">
        <v>0</v>
      </c>
      <c r="P88" s="11">
        <v>0</v>
      </c>
      <c r="Q88" s="11">
        <v>0</v>
      </c>
      <c r="R88" s="11">
        <v>196308.22999999995</v>
      </c>
      <c r="S88" s="26">
        <f t="shared" si="1"/>
        <v>177472566.35557395</v>
      </c>
    </row>
    <row r="89" spans="1:19" ht="15.75" x14ac:dyDescent="0.25">
      <c r="A89" s="10"/>
      <c r="B89" s="10"/>
      <c r="C89" s="24"/>
      <c r="D89" s="25" t="s">
        <v>84</v>
      </c>
      <c r="E89" s="11">
        <v>19999742.300000001</v>
      </c>
      <c r="F89" s="11"/>
      <c r="G89" s="11">
        <v>380504.82</v>
      </c>
      <c r="H89" s="11">
        <v>457442.67000000004</v>
      </c>
      <c r="I89" s="11">
        <v>88722.03</v>
      </c>
      <c r="J89" s="11">
        <v>49152.77</v>
      </c>
      <c r="K89" s="11">
        <v>1290547.5299999998</v>
      </c>
      <c r="L89" s="11">
        <v>169831.69</v>
      </c>
      <c r="M89" s="11">
        <v>442404.02999999997</v>
      </c>
      <c r="N89" s="11">
        <v>2243735.3400000003</v>
      </c>
      <c r="O89" s="11">
        <v>0</v>
      </c>
      <c r="P89" s="11">
        <v>0</v>
      </c>
      <c r="Q89" s="11">
        <v>0</v>
      </c>
      <c r="R89" s="11">
        <v>5573.3499999999995</v>
      </c>
      <c r="S89" s="26">
        <f t="shared" si="1"/>
        <v>25127656.530000009</v>
      </c>
    </row>
    <row r="90" spans="1:19" ht="15.75" x14ac:dyDescent="0.25">
      <c r="A90" s="10"/>
      <c r="B90" s="10"/>
      <c r="C90" s="24"/>
      <c r="D90" s="25" t="s">
        <v>85</v>
      </c>
      <c r="E90" s="11">
        <v>19080369.600000001</v>
      </c>
      <c r="F90" s="11"/>
      <c r="G90" s="11">
        <v>165074.48000000001</v>
      </c>
      <c r="H90" s="11">
        <v>438371.81</v>
      </c>
      <c r="I90" s="11">
        <v>435427.09</v>
      </c>
      <c r="J90" s="11">
        <v>125411.85</v>
      </c>
      <c r="K90" s="11">
        <v>1231222.06</v>
      </c>
      <c r="L90" s="11">
        <v>833494.38</v>
      </c>
      <c r="M90" s="11">
        <v>422067.07000000007</v>
      </c>
      <c r="N90" s="11">
        <v>2140592.38</v>
      </c>
      <c r="O90" s="11">
        <v>0</v>
      </c>
      <c r="P90" s="11">
        <v>0</v>
      </c>
      <c r="Q90" s="11">
        <v>0</v>
      </c>
      <c r="R90" s="11">
        <v>27353.070000000007</v>
      </c>
      <c r="S90" s="26">
        <f t="shared" si="1"/>
        <v>24899383.789999999</v>
      </c>
    </row>
    <row r="91" spans="1:19" ht="15.75" x14ac:dyDescent="0.25">
      <c r="A91" s="10"/>
      <c r="B91" s="10"/>
      <c r="C91" s="24"/>
      <c r="D91" s="25" t="s">
        <v>86</v>
      </c>
      <c r="E91" s="11">
        <v>24964862.839999996</v>
      </c>
      <c r="F91" s="11"/>
      <c r="G91" s="11">
        <v>421892.29</v>
      </c>
      <c r="H91" s="11">
        <v>571781.03999999992</v>
      </c>
      <c r="I91" s="11">
        <v>366193.75</v>
      </c>
      <c r="J91" s="11">
        <v>146374.06</v>
      </c>
      <c r="K91" s="11">
        <v>1610937.86</v>
      </c>
      <c r="L91" s="11">
        <v>700967.95000000007</v>
      </c>
      <c r="M91" s="11">
        <v>552234.93999999994</v>
      </c>
      <c r="N91" s="11">
        <v>2800763.2800000003</v>
      </c>
      <c r="O91" s="11">
        <v>0</v>
      </c>
      <c r="P91" s="11">
        <v>0</v>
      </c>
      <c r="Q91" s="11">
        <v>0</v>
      </c>
      <c r="R91" s="11">
        <v>23003.870000000003</v>
      </c>
      <c r="S91" s="26">
        <f t="shared" si="1"/>
        <v>32159011.879999995</v>
      </c>
    </row>
    <row r="92" spans="1:19" ht="15.75" x14ac:dyDescent="0.25">
      <c r="A92" s="10"/>
      <c r="B92" s="10"/>
      <c r="C92" s="24"/>
      <c r="D92" s="25" t="s">
        <v>87</v>
      </c>
      <c r="E92" s="11">
        <v>153121691.72999999</v>
      </c>
      <c r="F92" s="11"/>
      <c r="G92" s="11">
        <v>505319.53</v>
      </c>
      <c r="H92" s="11">
        <v>3044949.2899999996</v>
      </c>
      <c r="I92" s="11">
        <v>4967357.47</v>
      </c>
      <c r="J92" s="11">
        <v>1074083.3791109533</v>
      </c>
      <c r="K92" s="11">
        <v>9880668.3300000001</v>
      </c>
      <c r="L92" s="11">
        <v>9508513.8000000007</v>
      </c>
      <c r="M92" s="11">
        <v>3387127.0399999996</v>
      </c>
      <c r="N92" s="11">
        <v>17178448.769999992</v>
      </c>
      <c r="O92" s="11">
        <v>0</v>
      </c>
      <c r="P92" s="11">
        <v>0</v>
      </c>
      <c r="Q92" s="11">
        <v>0</v>
      </c>
      <c r="R92" s="11">
        <v>312045.08999999997</v>
      </c>
      <c r="S92" s="26">
        <f t="shared" si="1"/>
        <v>202980204.42911094</v>
      </c>
    </row>
    <row r="93" spans="1:19" ht="15.75" x14ac:dyDescent="0.25">
      <c r="A93" s="10"/>
      <c r="B93" s="10"/>
      <c r="C93" s="24"/>
      <c r="D93" s="25" t="s">
        <v>88</v>
      </c>
      <c r="E93" s="11">
        <v>5337186.99</v>
      </c>
      <c r="F93" s="11"/>
      <c r="G93" s="11">
        <v>378300.02</v>
      </c>
      <c r="H93" s="11">
        <v>122437.88999999998</v>
      </c>
      <c r="I93" s="11">
        <v>115317.11</v>
      </c>
      <c r="J93" s="11">
        <v>48791.35</v>
      </c>
      <c r="K93" s="11">
        <v>344399.12</v>
      </c>
      <c r="L93" s="11">
        <v>220739.98</v>
      </c>
      <c r="M93" s="11">
        <v>118061.11999999998</v>
      </c>
      <c r="N93" s="11">
        <v>598769.43000000005</v>
      </c>
      <c r="O93" s="11">
        <v>0</v>
      </c>
      <c r="P93" s="11">
        <v>0</v>
      </c>
      <c r="Q93" s="11">
        <v>0</v>
      </c>
      <c r="R93" s="11">
        <v>7244</v>
      </c>
      <c r="S93" s="26">
        <f t="shared" si="1"/>
        <v>7291247.0099999998</v>
      </c>
    </row>
    <row r="94" spans="1:19" ht="15.75" x14ac:dyDescent="0.25">
      <c r="A94" s="10"/>
      <c r="B94" s="10"/>
      <c r="C94" s="24"/>
      <c r="D94" s="25" t="s">
        <v>89</v>
      </c>
      <c r="E94" s="11">
        <v>7955198.0899999999</v>
      </c>
      <c r="F94" s="11"/>
      <c r="G94" s="11">
        <v>27048.43</v>
      </c>
      <c r="H94" s="11">
        <v>131535.41</v>
      </c>
      <c r="I94" s="11">
        <v>24656.97</v>
      </c>
      <c r="J94" s="11">
        <v>15179.53</v>
      </c>
      <c r="K94" s="11">
        <v>513334.68</v>
      </c>
      <c r="L94" s="11">
        <v>47198.37</v>
      </c>
      <c r="M94" s="11">
        <v>175972.80000000002</v>
      </c>
      <c r="N94" s="11">
        <v>892479.42000000027</v>
      </c>
      <c r="O94" s="11">
        <v>0</v>
      </c>
      <c r="P94" s="11">
        <v>0</v>
      </c>
      <c r="Q94" s="11">
        <v>0</v>
      </c>
      <c r="R94" s="11">
        <v>1548.8400000000001</v>
      </c>
      <c r="S94" s="26">
        <f t="shared" si="1"/>
        <v>9784152.5399999991</v>
      </c>
    </row>
    <row r="95" spans="1:19" ht="15.75" x14ac:dyDescent="0.25">
      <c r="A95" s="10"/>
      <c r="B95" s="10"/>
      <c r="C95" s="24"/>
      <c r="D95" s="25" t="s">
        <v>90</v>
      </c>
      <c r="E95" s="11">
        <v>74926758.200000003</v>
      </c>
      <c r="F95" s="11"/>
      <c r="G95" s="11">
        <v>491204.79</v>
      </c>
      <c r="H95" s="11">
        <v>1499751.4099999997</v>
      </c>
      <c r="I95" s="11">
        <v>4025870.2</v>
      </c>
      <c r="J95" s="11">
        <v>650210.99613191187</v>
      </c>
      <c r="K95" s="11">
        <v>4834889.42</v>
      </c>
      <c r="L95" s="11">
        <v>7706319.2199999997</v>
      </c>
      <c r="M95" s="11">
        <v>1657416.67</v>
      </c>
      <c r="N95" s="11">
        <v>8405898.9100000039</v>
      </c>
      <c r="O95" s="11">
        <v>0</v>
      </c>
      <c r="P95" s="11">
        <v>0</v>
      </c>
      <c r="Q95" s="11">
        <v>0</v>
      </c>
      <c r="R95" s="11">
        <v>252901.65</v>
      </c>
      <c r="S95" s="26">
        <f t="shared" si="1"/>
        <v>104451221.46613193</v>
      </c>
    </row>
    <row r="96" spans="1:19" ht="15.75" x14ac:dyDescent="0.25">
      <c r="A96" s="10"/>
      <c r="B96" s="10"/>
      <c r="C96" s="24"/>
      <c r="D96" s="25" t="s">
        <v>91</v>
      </c>
      <c r="E96" s="11">
        <v>52622234.780000001</v>
      </c>
      <c r="F96" s="11"/>
      <c r="G96" s="11">
        <v>935035.69</v>
      </c>
      <c r="H96" s="11">
        <v>1043144.2200000001</v>
      </c>
      <c r="I96" s="11">
        <v>1820416.89</v>
      </c>
      <c r="J96" s="11">
        <v>914004.92411226546</v>
      </c>
      <c r="K96" s="11">
        <v>3395618.5</v>
      </c>
      <c r="L96" s="11">
        <v>3484641.3200000003</v>
      </c>
      <c r="M96" s="11">
        <v>1164029.6399999999</v>
      </c>
      <c r="N96" s="11">
        <v>5903594.3500000006</v>
      </c>
      <c r="O96" s="11">
        <v>0</v>
      </c>
      <c r="P96" s="11">
        <v>0</v>
      </c>
      <c r="Q96" s="11">
        <v>0</v>
      </c>
      <c r="R96" s="11">
        <v>114356.95</v>
      </c>
      <c r="S96" s="26">
        <f t="shared" si="1"/>
        <v>71397077.264112264</v>
      </c>
    </row>
    <row r="97" spans="1:19" ht="15.75" x14ac:dyDescent="0.25">
      <c r="A97" s="10"/>
      <c r="B97" s="10"/>
      <c r="C97" s="24"/>
      <c r="D97" s="25" t="s">
        <v>92</v>
      </c>
      <c r="E97" s="11">
        <v>9178488.6600000001</v>
      </c>
      <c r="F97" s="11"/>
      <c r="G97" s="11">
        <v>379429.04</v>
      </c>
      <c r="H97" s="11">
        <v>210109.80000000002</v>
      </c>
      <c r="I97" s="11">
        <v>89260.4</v>
      </c>
      <c r="J97" s="11">
        <v>39394.5</v>
      </c>
      <c r="K97" s="11">
        <v>592271.42000000004</v>
      </c>
      <c r="L97" s="11">
        <v>170862.22999999998</v>
      </c>
      <c r="M97" s="11">
        <v>203032.56999999998</v>
      </c>
      <c r="N97" s="11">
        <v>1029718.1999999995</v>
      </c>
      <c r="O97" s="11">
        <v>0</v>
      </c>
      <c r="P97" s="11">
        <v>0</v>
      </c>
      <c r="Q97" s="11">
        <v>0</v>
      </c>
      <c r="R97" s="11">
        <v>5607.170000000001</v>
      </c>
      <c r="S97" s="26">
        <f t="shared" si="1"/>
        <v>11898173.99</v>
      </c>
    </row>
    <row r="98" spans="1:19" ht="15.75" x14ac:dyDescent="0.25">
      <c r="A98" s="10"/>
      <c r="B98" s="10"/>
      <c r="C98" s="24"/>
      <c r="D98" s="25" t="s">
        <v>93</v>
      </c>
      <c r="E98" s="11">
        <v>34716901.280000001</v>
      </c>
      <c r="F98" s="11"/>
      <c r="G98" s="11">
        <v>885273.06</v>
      </c>
      <c r="H98" s="11">
        <v>324141.79000000004</v>
      </c>
      <c r="I98" s="11">
        <v>500245.86</v>
      </c>
      <c r="J98" s="11">
        <v>215043.38</v>
      </c>
      <c r="K98" s="11">
        <v>2240219.42</v>
      </c>
      <c r="L98" s="11">
        <v>957570.45</v>
      </c>
      <c r="M98" s="11">
        <v>767954.84000000008</v>
      </c>
      <c r="N98" s="11">
        <v>3894826.9600000014</v>
      </c>
      <c r="O98" s="11">
        <v>0</v>
      </c>
      <c r="P98" s="11">
        <v>0</v>
      </c>
      <c r="Q98" s="11">
        <v>0</v>
      </c>
      <c r="R98" s="11">
        <v>31424.899999999998</v>
      </c>
      <c r="S98" s="26">
        <f t="shared" si="1"/>
        <v>44533601.940000013</v>
      </c>
    </row>
    <row r="99" spans="1:19" ht="15.75" x14ac:dyDescent="0.25">
      <c r="A99" s="10"/>
      <c r="B99" s="10"/>
      <c r="C99" s="24"/>
      <c r="D99" s="25" t="s">
        <v>94</v>
      </c>
      <c r="E99" s="11">
        <v>16113995.830000002</v>
      </c>
      <c r="F99" s="11"/>
      <c r="G99" s="11">
        <v>1130440.77</v>
      </c>
      <c r="H99" s="11">
        <v>368967.47</v>
      </c>
      <c r="I99" s="11">
        <v>230957.25</v>
      </c>
      <c r="J99" s="11">
        <v>110232.32000000001</v>
      </c>
      <c r="K99" s="11">
        <v>1039807.28</v>
      </c>
      <c r="L99" s="11">
        <v>442098.27999999997</v>
      </c>
      <c r="M99" s="11">
        <v>356449.43</v>
      </c>
      <c r="N99" s="11">
        <v>1807800.3299999998</v>
      </c>
      <c r="O99" s="11">
        <v>0</v>
      </c>
      <c r="P99" s="11">
        <v>0</v>
      </c>
      <c r="Q99" s="11">
        <v>0</v>
      </c>
      <c r="R99" s="11">
        <v>14508.429999999998</v>
      </c>
      <c r="S99" s="26">
        <f t="shared" si="1"/>
        <v>21615257.390000001</v>
      </c>
    </row>
    <row r="100" spans="1:19" ht="15.75" x14ac:dyDescent="0.25">
      <c r="A100" s="10"/>
      <c r="B100" s="10"/>
      <c r="C100" s="24"/>
      <c r="D100" s="25" t="s">
        <v>95</v>
      </c>
      <c r="E100" s="11">
        <v>45298576.240000002</v>
      </c>
      <c r="F100" s="11"/>
      <c r="G100" s="11">
        <v>1166565.81</v>
      </c>
      <c r="H100" s="11">
        <v>896067.95999999985</v>
      </c>
      <c r="I100" s="11">
        <v>537069.81999999995</v>
      </c>
      <c r="J100" s="11">
        <v>258413.47</v>
      </c>
      <c r="K100" s="11">
        <v>2923035.94</v>
      </c>
      <c r="L100" s="11">
        <v>1028058.85</v>
      </c>
      <c r="M100" s="11">
        <v>1002026.7200000002</v>
      </c>
      <c r="N100" s="11">
        <v>5081966.1900000004</v>
      </c>
      <c r="O100" s="11">
        <v>0</v>
      </c>
      <c r="P100" s="11">
        <v>0</v>
      </c>
      <c r="Q100" s="11">
        <v>0</v>
      </c>
      <c r="R100" s="11">
        <v>33738.19</v>
      </c>
      <c r="S100" s="26">
        <f t="shared" si="1"/>
        <v>58225519.189999998</v>
      </c>
    </row>
    <row r="101" spans="1:19" ht="15.75" x14ac:dyDescent="0.25">
      <c r="A101" s="10"/>
      <c r="B101" s="10"/>
      <c r="C101" s="24"/>
      <c r="D101" s="25" t="s">
        <v>96</v>
      </c>
      <c r="E101" s="11">
        <v>31079622.460000001</v>
      </c>
      <c r="F101" s="11"/>
      <c r="G101" s="11">
        <v>825038.5</v>
      </c>
      <c r="H101" s="11">
        <v>711252.58000000007</v>
      </c>
      <c r="I101" s="11">
        <v>199086.22</v>
      </c>
      <c r="J101" s="11">
        <v>69753.570000000007</v>
      </c>
      <c r="K101" s="11">
        <v>2005512.3399999999</v>
      </c>
      <c r="L101" s="11">
        <v>381090.77999999997</v>
      </c>
      <c r="M101" s="11">
        <v>687496.45000000007</v>
      </c>
      <c r="N101" s="11">
        <v>3486767.1399999983</v>
      </c>
      <c r="O101" s="11">
        <v>0</v>
      </c>
      <c r="P101" s="11">
        <v>0</v>
      </c>
      <c r="Q101" s="11">
        <v>0</v>
      </c>
      <c r="R101" s="11">
        <v>12506.34</v>
      </c>
      <c r="S101" s="26">
        <f t="shared" si="1"/>
        <v>39458126.38000001</v>
      </c>
    </row>
    <row r="102" spans="1:19" ht="15.75" x14ac:dyDescent="0.25">
      <c r="A102" s="10"/>
      <c r="B102" s="10"/>
      <c r="C102" s="24"/>
      <c r="D102" s="25" t="s">
        <v>97</v>
      </c>
      <c r="E102" s="11">
        <v>29043626.749999996</v>
      </c>
      <c r="F102" s="11"/>
      <c r="G102" s="11">
        <v>753820.4</v>
      </c>
      <c r="H102" s="11">
        <v>664428.85999999987</v>
      </c>
      <c r="I102" s="11">
        <v>223527.85</v>
      </c>
      <c r="J102" s="11">
        <v>92161.45</v>
      </c>
      <c r="K102" s="11">
        <v>1874133.18</v>
      </c>
      <c r="L102" s="11">
        <v>427876.93</v>
      </c>
      <c r="M102" s="11">
        <v>642459.22000000009</v>
      </c>
      <c r="N102" s="11">
        <v>3258352.450000002</v>
      </c>
      <c r="O102" s="11">
        <v>0</v>
      </c>
      <c r="P102" s="11">
        <v>0</v>
      </c>
      <c r="Q102" s="11">
        <v>0</v>
      </c>
      <c r="R102" s="11">
        <v>14041.730000000001</v>
      </c>
      <c r="S102" s="26">
        <f t="shared" si="1"/>
        <v>36994428.819999993</v>
      </c>
    </row>
    <row r="103" spans="1:19" ht="15.75" x14ac:dyDescent="0.25">
      <c r="A103" s="10"/>
      <c r="B103" s="10"/>
      <c r="C103" s="24"/>
      <c r="D103" s="25" t="s">
        <v>98</v>
      </c>
      <c r="E103" s="11">
        <v>5586924.4800000014</v>
      </c>
      <c r="F103" s="11"/>
      <c r="G103" s="11">
        <v>261464.98</v>
      </c>
      <c r="H103" s="11">
        <v>127744.55000000002</v>
      </c>
      <c r="I103" s="11">
        <v>26702.74</v>
      </c>
      <c r="J103" s="11">
        <v>13733.86</v>
      </c>
      <c r="K103" s="11">
        <v>360514.23</v>
      </c>
      <c r="L103" s="11">
        <v>51114.39</v>
      </c>
      <c r="M103" s="11">
        <v>123585.42000000001</v>
      </c>
      <c r="N103" s="11">
        <v>626787</v>
      </c>
      <c r="O103" s="11">
        <v>0</v>
      </c>
      <c r="P103" s="11">
        <v>0</v>
      </c>
      <c r="Q103" s="11">
        <v>0</v>
      </c>
      <c r="R103" s="11">
        <v>1677.3400000000006</v>
      </c>
      <c r="S103" s="26">
        <f t="shared" si="1"/>
        <v>7180248.9900000012</v>
      </c>
    </row>
    <row r="104" spans="1:19" ht="15.75" x14ac:dyDescent="0.25">
      <c r="A104" s="10"/>
      <c r="B104" s="10"/>
      <c r="C104" s="24"/>
      <c r="D104" s="25" t="s">
        <v>99</v>
      </c>
      <c r="E104" s="11">
        <v>19173068.810000002</v>
      </c>
      <c r="F104" s="11"/>
      <c r="G104" s="11">
        <v>1096236.8700000001</v>
      </c>
      <c r="H104" s="11">
        <v>380499.16</v>
      </c>
      <c r="I104" s="11">
        <v>517042.75</v>
      </c>
      <c r="J104" s="11">
        <v>241788.27</v>
      </c>
      <c r="K104" s="11">
        <v>1237203.78</v>
      </c>
      <c r="L104" s="11">
        <v>989723.05</v>
      </c>
      <c r="M104" s="11">
        <v>424117.60000000003</v>
      </c>
      <c r="N104" s="11">
        <v>2150992.2099999995</v>
      </c>
      <c r="O104" s="11">
        <v>0</v>
      </c>
      <c r="P104" s="11">
        <v>0</v>
      </c>
      <c r="Q104" s="11">
        <v>1175750.1000000001</v>
      </c>
      <c r="R104" s="11">
        <v>32480.080000000009</v>
      </c>
      <c r="S104" s="26">
        <f t="shared" si="1"/>
        <v>27418902.680000007</v>
      </c>
    </row>
    <row r="105" spans="1:19" ht="15.75" x14ac:dyDescent="0.25">
      <c r="A105" s="10"/>
      <c r="B105" s="10"/>
      <c r="C105" s="24"/>
      <c r="D105" s="25" t="s">
        <v>100</v>
      </c>
      <c r="E105" s="11">
        <v>6706510.4699999997</v>
      </c>
      <c r="F105" s="11"/>
      <c r="G105" s="11">
        <v>361239.97</v>
      </c>
      <c r="H105" s="11">
        <v>153310.98000000004</v>
      </c>
      <c r="I105" s="11">
        <v>12813.01</v>
      </c>
      <c r="J105" s="11">
        <v>8312.6</v>
      </c>
      <c r="K105" s="11">
        <v>432759.1</v>
      </c>
      <c r="L105" s="11">
        <v>24526.670000000002</v>
      </c>
      <c r="M105" s="11">
        <v>148351.21000000002</v>
      </c>
      <c r="N105" s="11">
        <v>752391.36000000045</v>
      </c>
      <c r="O105" s="11">
        <v>0</v>
      </c>
      <c r="P105" s="11">
        <v>0</v>
      </c>
      <c r="Q105" s="11">
        <v>0</v>
      </c>
      <c r="R105" s="11">
        <v>804.78</v>
      </c>
      <c r="S105" s="26">
        <f t="shared" si="1"/>
        <v>8601020.1499999985</v>
      </c>
    </row>
    <row r="106" spans="1:19" ht="15.75" x14ac:dyDescent="0.25">
      <c r="A106" s="10"/>
      <c r="B106" s="10"/>
      <c r="C106" s="24"/>
      <c r="D106" s="25" t="s">
        <v>101</v>
      </c>
      <c r="E106" s="11">
        <v>86040077.790000007</v>
      </c>
      <c r="F106" s="11"/>
      <c r="G106" s="11">
        <v>732336.21</v>
      </c>
      <c r="H106" s="11">
        <v>1712229.1500000001</v>
      </c>
      <c r="I106" s="11">
        <v>2625806.27</v>
      </c>
      <c r="J106" s="11">
        <v>413544.55477942526</v>
      </c>
      <c r="K106" s="11">
        <v>5552012.0099999998</v>
      </c>
      <c r="L106" s="11">
        <v>5026317.3899999997</v>
      </c>
      <c r="M106" s="11">
        <v>1903248.75</v>
      </c>
      <c r="N106" s="11">
        <v>9652682.3499999978</v>
      </c>
      <c r="O106" s="11">
        <v>0</v>
      </c>
      <c r="P106" s="11">
        <v>0</v>
      </c>
      <c r="Q106" s="11">
        <v>0</v>
      </c>
      <c r="R106" s="11">
        <v>164950.81000000003</v>
      </c>
      <c r="S106" s="26">
        <f t="shared" si="1"/>
        <v>113823205.28477943</v>
      </c>
    </row>
    <row r="107" spans="1:19" ht="15.75" x14ac:dyDescent="0.25">
      <c r="A107" s="10"/>
      <c r="B107" s="10"/>
      <c r="C107" s="24"/>
      <c r="D107" s="25" t="s">
        <v>102</v>
      </c>
      <c r="E107" s="11">
        <v>14838218.08</v>
      </c>
      <c r="F107" s="11"/>
      <c r="G107" s="11">
        <v>133220.07999999999</v>
      </c>
      <c r="H107" s="11">
        <v>144583.15</v>
      </c>
      <c r="I107" s="11">
        <v>113163.66</v>
      </c>
      <c r="J107" s="11">
        <v>59633.88</v>
      </c>
      <c r="K107" s="11">
        <v>957483.62</v>
      </c>
      <c r="L107" s="11">
        <v>216617.84999999998</v>
      </c>
      <c r="M107" s="11">
        <v>328228.56000000006</v>
      </c>
      <c r="N107" s="11">
        <v>1664673.1499999994</v>
      </c>
      <c r="O107" s="11">
        <v>0</v>
      </c>
      <c r="P107" s="11">
        <v>0</v>
      </c>
      <c r="Q107" s="11">
        <v>0</v>
      </c>
      <c r="R107" s="11">
        <v>7108.7600000000011</v>
      </c>
      <c r="S107" s="26">
        <f t="shared" si="1"/>
        <v>18462930.789999999</v>
      </c>
    </row>
    <row r="108" spans="1:19" ht="15.75" x14ac:dyDescent="0.25">
      <c r="A108" s="10"/>
      <c r="B108" s="10"/>
      <c r="C108" s="24"/>
      <c r="D108" s="25" t="s">
        <v>103</v>
      </c>
      <c r="E108" s="11">
        <v>18160573.629999999</v>
      </c>
      <c r="F108" s="11"/>
      <c r="G108" s="11">
        <v>71656.03</v>
      </c>
      <c r="H108" s="11">
        <v>420161.52</v>
      </c>
      <c r="I108" s="11">
        <v>801836.19</v>
      </c>
      <c r="J108" s="11">
        <v>196750.61574938387</v>
      </c>
      <c r="K108" s="11">
        <v>1171869.27</v>
      </c>
      <c r="L108" s="11">
        <v>1534874.54</v>
      </c>
      <c r="M108" s="11">
        <v>401720.7099999999</v>
      </c>
      <c r="N108" s="11">
        <v>2037402.159999999</v>
      </c>
      <c r="O108" s="11">
        <v>0</v>
      </c>
      <c r="P108" s="11">
        <v>0</v>
      </c>
      <c r="Q108" s="11">
        <v>0</v>
      </c>
      <c r="R108" s="11">
        <v>50370.57</v>
      </c>
      <c r="S108" s="26">
        <f t="shared" si="1"/>
        <v>24847215.235749386</v>
      </c>
    </row>
    <row r="109" spans="1:19" ht="15.75" x14ac:dyDescent="0.25">
      <c r="A109" s="10"/>
      <c r="B109" s="10"/>
      <c r="C109" s="24"/>
      <c r="D109" s="25" t="s">
        <v>104</v>
      </c>
      <c r="E109" s="11">
        <v>21132873.379999999</v>
      </c>
      <c r="F109" s="11"/>
      <c r="G109" s="11">
        <v>543838</v>
      </c>
      <c r="H109" s="11">
        <v>482947.29</v>
      </c>
      <c r="I109" s="11">
        <v>44576.36</v>
      </c>
      <c r="J109" s="11">
        <v>36503.160000000003</v>
      </c>
      <c r="K109" s="11">
        <v>1363666.45</v>
      </c>
      <c r="L109" s="11">
        <v>85328.06</v>
      </c>
      <c r="M109" s="11">
        <v>467469.47000000003</v>
      </c>
      <c r="N109" s="11">
        <v>2370859.2600000007</v>
      </c>
      <c r="O109" s="11">
        <v>0</v>
      </c>
      <c r="P109" s="11">
        <v>0</v>
      </c>
      <c r="Q109" s="11">
        <v>0</v>
      </c>
      <c r="R109" s="11">
        <v>2800.1700000000005</v>
      </c>
      <c r="S109" s="26">
        <f t="shared" si="1"/>
        <v>26530861.599999998</v>
      </c>
    </row>
    <row r="110" spans="1:19" ht="15.75" x14ac:dyDescent="0.25">
      <c r="A110" s="10"/>
      <c r="B110" s="10"/>
      <c r="C110" s="24"/>
      <c r="D110" s="25" t="s">
        <v>105</v>
      </c>
      <c r="E110" s="11">
        <v>8251496.8299999982</v>
      </c>
      <c r="F110" s="11"/>
      <c r="G110" s="11">
        <v>198473.62</v>
      </c>
      <c r="H110" s="11">
        <v>188762.88</v>
      </c>
      <c r="I110" s="11">
        <v>45222.39</v>
      </c>
      <c r="J110" s="11">
        <v>22769.3</v>
      </c>
      <c r="K110" s="11">
        <v>532454.31000000006</v>
      </c>
      <c r="L110" s="11">
        <v>86564.7</v>
      </c>
      <c r="M110" s="11">
        <v>182527.07</v>
      </c>
      <c r="N110" s="11">
        <v>925720.54000000039</v>
      </c>
      <c r="O110" s="11">
        <v>0</v>
      </c>
      <c r="P110" s="11">
        <v>0</v>
      </c>
      <c r="Q110" s="11">
        <v>0</v>
      </c>
      <c r="R110" s="11">
        <v>2840.7300000000005</v>
      </c>
      <c r="S110" s="26">
        <f t="shared" si="1"/>
        <v>10436832.370000001</v>
      </c>
    </row>
    <row r="111" spans="1:19" ht="15.75" x14ac:dyDescent="0.25">
      <c r="A111" s="10"/>
      <c r="B111" s="10"/>
      <c r="C111" s="24"/>
      <c r="D111" s="25" t="s">
        <v>106</v>
      </c>
      <c r="E111" s="11">
        <v>92531983.409999996</v>
      </c>
      <c r="F111" s="11"/>
      <c r="G111" s="11">
        <v>1108661.5900000001</v>
      </c>
      <c r="H111" s="11">
        <v>1846538.48</v>
      </c>
      <c r="I111" s="11">
        <v>4617206.9000000004</v>
      </c>
      <c r="J111" s="11">
        <v>2079271.3713213634</v>
      </c>
      <c r="K111" s="11">
        <v>5970923.0500000007</v>
      </c>
      <c r="L111" s="11">
        <v>8838255.7100000009</v>
      </c>
      <c r="M111" s="11">
        <v>2046852.93</v>
      </c>
      <c r="N111" s="11">
        <v>10380997.630000001</v>
      </c>
      <c r="O111" s="11">
        <v>0</v>
      </c>
      <c r="P111" s="11">
        <v>0</v>
      </c>
      <c r="Q111" s="11">
        <v>0</v>
      </c>
      <c r="R111" s="11">
        <v>290048.92</v>
      </c>
      <c r="S111" s="26">
        <f t="shared" si="1"/>
        <v>129710739.99132137</v>
      </c>
    </row>
    <row r="112" spans="1:19" ht="15.75" x14ac:dyDescent="0.25">
      <c r="A112" s="10"/>
      <c r="B112" s="10"/>
      <c r="C112" s="24"/>
      <c r="D112" s="25" t="s">
        <v>107</v>
      </c>
      <c r="E112" s="11">
        <v>10321778.52</v>
      </c>
      <c r="F112" s="11"/>
      <c r="G112" s="11">
        <v>326601</v>
      </c>
      <c r="H112" s="11">
        <v>204565.86</v>
      </c>
      <c r="I112" s="11">
        <v>176475.02</v>
      </c>
      <c r="J112" s="11">
        <v>76259.08</v>
      </c>
      <c r="K112" s="11">
        <v>666045.87</v>
      </c>
      <c r="L112" s="11">
        <v>337808.43</v>
      </c>
      <c r="M112" s="11">
        <v>228322.72999999998</v>
      </c>
      <c r="N112" s="11">
        <v>1157981.79</v>
      </c>
      <c r="O112" s="11">
        <v>0</v>
      </c>
      <c r="P112" s="11">
        <v>0</v>
      </c>
      <c r="Q112" s="11">
        <v>0</v>
      </c>
      <c r="R112" s="11">
        <v>11085.92</v>
      </c>
      <c r="S112" s="26">
        <f t="shared" si="1"/>
        <v>13506924.219999997</v>
      </c>
    </row>
    <row r="113" spans="1:19" ht="15.75" x14ac:dyDescent="0.25">
      <c r="A113" s="10"/>
      <c r="B113" s="10"/>
      <c r="C113" s="24"/>
      <c r="D113" s="25" t="s">
        <v>108</v>
      </c>
      <c r="E113" s="11">
        <v>12825079.699999999</v>
      </c>
      <c r="F113" s="11"/>
      <c r="G113" s="11">
        <v>499925.97</v>
      </c>
      <c r="H113" s="11">
        <v>293236.53999999998</v>
      </c>
      <c r="I113" s="11">
        <v>61480.92</v>
      </c>
      <c r="J113" s="11">
        <v>35057.49</v>
      </c>
      <c r="K113" s="11">
        <v>827579.40999999992</v>
      </c>
      <c r="L113" s="11">
        <v>117686.76999999999</v>
      </c>
      <c r="M113" s="11">
        <v>283696.97000000003</v>
      </c>
      <c r="N113" s="11">
        <v>1438822.7700000005</v>
      </c>
      <c r="O113" s="11">
        <v>0</v>
      </c>
      <c r="P113" s="11">
        <v>0</v>
      </c>
      <c r="Q113" s="11">
        <v>0</v>
      </c>
      <c r="R113" s="11">
        <v>3862.0600000000009</v>
      </c>
      <c r="S113" s="26">
        <f t="shared" si="1"/>
        <v>16386428.6</v>
      </c>
    </row>
    <row r="114" spans="1:19" ht="15.75" x14ac:dyDescent="0.25">
      <c r="A114" s="10"/>
      <c r="B114" s="10"/>
      <c r="C114" s="24"/>
      <c r="D114" s="25" t="s">
        <v>109</v>
      </c>
      <c r="E114" s="11">
        <v>18182161.109999999</v>
      </c>
      <c r="F114" s="11"/>
      <c r="G114" s="11">
        <v>615151.28</v>
      </c>
      <c r="H114" s="11">
        <v>415846.22</v>
      </c>
      <c r="I114" s="11">
        <v>74724.63</v>
      </c>
      <c r="J114" s="11">
        <v>39755.919999999998</v>
      </c>
      <c r="K114" s="11">
        <v>1173262.28</v>
      </c>
      <c r="L114" s="11">
        <v>143037.85999999999</v>
      </c>
      <c r="M114" s="11">
        <v>402198.25999999989</v>
      </c>
      <c r="N114" s="11">
        <v>2039824.0799999998</v>
      </c>
      <c r="O114" s="11">
        <v>0</v>
      </c>
      <c r="P114" s="11">
        <v>0</v>
      </c>
      <c r="Q114" s="11">
        <v>0</v>
      </c>
      <c r="R114" s="11">
        <v>4694.0400000000009</v>
      </c>
      <c r="S114" s="26">
        <f t="shared" si="1"/>
        <v>23090655.68</v>
      </c>
    </row>
    <row r="115" spans="1:19" ht="15.75" x14ac:dyDescent="0.25">
      <c r="A115" s="10"/>
      <c r="B115" s="10"/>
      <c r="C115" s="24"/>
      <c r="D115" s="25" t="s">
        <v>110</v>
      </c>
      <c r="E115" s="11">
        <v>12317138.99</v>
      </c>
      <c r="F115" s="11"/>
      <c r="G115" s="11">
        <v>594668.93999999994</v>
      </c>
      <c r="H115" s="11">
        <v>281814.41000000003</v>
      </c>
      <c r="I115" s="11">
        <v>105303.58</v>
      </c>
      <c r="J115" s="11">
        <v>54212.62</v>
      </c>
      <c r="K115" s="11">
        <v>794802.91</v>
      </c>
      <c r="L115" s="11">
        <v>201572.08</v>
      </c>
      <c r="M115" s="11">
        <v>272461.06</v>
      </c>
      <c r="N115" s="11">
        <v>1381837.8000000005</v>
      </c>
      <c r="O115" s="11">
        <v>0</v>
      </c>
      <c r="P115" s="11">
        <v>0</v>
      </c>
      <c r="Q115" s="11">
        <v>2982026.6</v>
      </c>
      <c r="R115" s="11">
        <v>6615.01</v>
      </c>
      <c r="S115" s="26">
        <f t="shared" si="1"/>
        <v>18992454.000000004</v>
      </c>
    </row>
    <row r="116" spans="1:19" ht="15.75" x14ac:dyDescent="0.25">
      <c r="A116" s="10"/>
      <c r="B116" s="10"/>
      <c r="C116" s="24"/>
      <c r="D116" s="25" t="s">
        <v>111</v>
      </c>
      <c r="E116" s="11">
        <v>9880716.6700000018</v>
      </c>
      <c r="F116" s="11"/>
      <c r="G116" s="11">
        <v>315896.5</v>
      </c>
      <c r="H116" s="11">
        <v>226013.59</v>
      </c>
      <c r="I116" s="11">
        <v>63742.04</v>
      </c>
      <c r="J116" s="11">
        <v>28913.4</v>
      </c>
      <c r="K116" s="11">
        <v>637584.94999999995</v>
      </c>
      <c r="L116" s="11">
        <v>122015</v>
      </c>
      <c r="M116" s="11">
        <v>218566.22000000003</v>
      </c>
      <c r="N116" s="11">
        <v>1108499.9099999997</v>
      </c>
      <c r="O116" s="11">
        <v>0</v>
      </c>
      <c r="P116" s="11">
        <v>0</v>
      </c>
      <c r="Q116" s="11">
        <v>0</v>
      </c>
      <c r="R116" s="11">
        <v>4004.1100000000006</v>
      </c>
      <c r="S116" s="26">
        <f t="shared" si="1"/>
        <v>12605952.390000001</v>
      </c>
    </row>
    <row r="117" spans="1:19" ht="15.75" x14ac:dyDescent="0.25">
      <c r="A117" s="10"/>
      <c r="B117" s="10"/>
      <c r="C117" s="24"/>
      <c r="D117" s="25" t="s">
        <v>112</v>
      </c>
      <c r="E117" s="11">
        <v>22589816.690000001</v>
      </c>
      <c r="F117" s="11"/>
      <c r="G117" s="11">
        <v>316291.67</v>
      </c>
      <c r="H117" s="11">
        <v>516275.85</v>
      </c>
      <c r="I117" s="11">
        <v>66003.16</v>
      </c>
      <c r="J117" s="11">
        <v>48068.52</v>
      </c>
      <c r="K117" s="11">
        <v>1457680.39</v>
      </c>
      <c r="L117" s="11">
        <v>126343.24</v>
      </c>
      <c r="M117" s="11">
        <v>499697.7699999999</v>
      </c>
      <c r="N117" s="11">
        <v>2534311.08</v>
      </c>
      <c r="O117" s="11">
        <v>0</v>
      </c>
      <c r="P117" s="11">
        <v>0</v>
      </c>
      <c r="Q117" s="11">
        <v>0</v>
      </c>
      <c r="R117" s="11">
        <v>4146.1500000000005</v>
      </c>
      <c r="S117" s="26">
        <f t="shared" si="1"/>
        <v>28158634.520000003</v>
      </c>
    </row>
    <row r="118" spans="1:19" ht="15.75" x14ac:dyDescent="0.25">
      <c r="A118" s="10"/>
      <c r="B118" s="10"/>
      <c r="C118" s="24"/>
      <c r="D118" s="25" t="s">
        <v>113</v>
      </c>
      <c r="E118" s="11">
        <v>12686242.560000001</v>
      </c>
      <c r="F118" s="11"/>
      <c r="G118" s="11">
        <v>516392.25</v>
      </c>
      <c r="H118" s="11">
        <v>290338.59000000003</v>
      </c>
      <c r="I118" s="11">
        <v>182181.66</v>
      </c>
      <c r="J118" s="11">
        <v>74090.58</v>
      </c>
      <c r="K118" s="11">
        <v>818620.5</v>
      </c>
      <c r="L118" s="11">
        <v>348732.06999999995</v>
      </c>
      <c r="M118" s="11">
        <v>280625.80999999994</v>
      </c>
      <c r="N118" s="11">
        <v>1423246.8599999999</v>
      </c>
      <c r="O118" s="11">
        <v>0</v>
      </c>
      <c r="P118" s="11">
        <v>0</v>
      </c>
      <c r="Q118" s="11">
        <v>0</v>
      </c>
      <c r="R118" s="11">
        <v>11444.39</v>
      </c>
      <c r="S118" s="26">
        <f t="shared" si="1"/>
        <v>16631915.270000001</v>
      </c>
    </row>
    <row r="119" spans="1:19" ht="15.75" x14ac:dyDescent="0.25">
      <c r="A119" s="10"/>
      <c r="B119" s="10"/>
      <c r="C119" s="24"/>
      <c r="D119" s="25" t="s">
        <v>114</v>
      </c>
      <c r="E119" s="11">
        <v>8196893.21</v>
      </c>
      <c r="F119" s="11"/>
      <c r="G119" s="11">
        <v>85201.32</v>
      </c>
      <c r="H119" s="11">
        <v>187361.85</v>
      </c>
      <c r="I119" s="11">
        <v>38331.360000000001</v>
      </c>
      <c r="J119" s="11">
        <v>19877.96</v>
      </c>
      <c r="K119" s="11">
        <v>528930.84</v>
      </c>
      <c r="L119" s="11">
        <v>73373.88</v>
      </c>
      <c r="M119" s="11">
        <v>181319.21</v>
      </c>
      <c r="N119" s="11">
        <v>919594.62999999966</v>
      </c>
      <c r="O119" s="11">
        <v>0</v>
      </c>
      <c r="P119" s="11">
        <v>0</v>
      </c>
      <c r="Q119" s="11">
        <v>0</v>
      </c>
      <c r="R119" s="11">
        <v>2407.8199999999997</v>
      </c>
      <c r="S119" s="26">
        <f t="shared" si="1"/>
        <v>10233292.080000002</v>
      </c>
    </row>
    <row r="120" spans="1:19" ht="15.75" x14ac:dyDescent="0.25">
      <c r="A120" s="10"/>
      <c r="B120" s="10"/>
      <c r="C120" s="24"/>
      <c r="D120" s="25" t="s">
        <v>115</v>
      </c>
      <c r="E120" s="11">
        <v>11884119.51</v>
      </c>
      <c r="F120" s="11"/>
      <c r="G120" s="11">
        <v>515098.54</v>
      </c>
      <c r="H120" s="11">
        <v>272295.28999999998</v>
      </c>
      <c r="I120" s="11">
        <v>180781.92</v>
      </c>
      <c r="J120" s="11">
        <v>75536.25</v>
      </c>
      <c r="K120" s="11">
        <v>766860.94000000006</v>
      </c>
      <c r="L120" s="11">
        <v>346052.68</v>
      </c>
      <c r="M120" s="11">
        <v>262882.47000000003</v>
      </c>
      <c r="N120" s="11">
        <v>1333258.0799999998</v>
      </c>
      <c r="O120" s="11">
        <v>0</v>
      </c>
      <c r="P120" s="11">
        <v>0</v>
      </c>
      <c r="Q120" s="11">
        <v>0</v>
      </c>
      <c r="R120" s="11">
        <v>11356.470000000003</v>
      </c>
      <c r="S120" s="26">
        <f t="shared" si="1"/>
        <v>15648242.149999999</v>
      </c>
    </row>
    <row r="121" spans="1:19" ht="15.75" x14ac:dyDescent="0.25">
      <c r="A121" s="10"/>
      <c r="B121" s="10"/>
      <c r="C121" s="24"/>
      <c r="D121" s="25" t="s">
        <v>116</v>
      </c>
      <c r="E121" s="11">
        <v>17559087.170000002</v>
      </c>
      <c r="F121" s="11"/>
      <c r="G121" s="11">
        <v>387180.27</v>
      </c>
      <c r="H121" s="11">
        <v>401743.78</v>
      </c>
      <c r="I121" s="11">
        <v>145250.03</v>
      </c>
      <c r="J121" s="11">
        <v>53128.36</v>
      </c>
      <c r="K121" s="11">
        <v>1133056.4300000002</v>
      </c>
      <c r="L121" s="11">
        <v>278037.57</v>
      </c>
      <c r="M121" s="11">
        <v>388415.56</v>
      </c>
      <c r="N121" s="11">
        <v>1969922.4400000004</v>
      </c>
      <c r="O121" s="11">
        <v>0</v>
      </c>
      <c r="P121" s="11">
        <v>0</v>
      </c>
      <c r="Q121" s="11">
        <v>0</v>
      </c>
      <c r="R121" s="11">
        <v>9124.3799999999992</v>
      </c>
      <c r="S121" s="26">
        <f t="shared" si="1"/>
        <v>22324945.990000002</v>
      </c>
    </row>
    <row r="122" spans="1:19" ht="15.75" x14ac:dyDescent="0.25">
      <c r="A122" s="10"/>
      <c r="B122" s="10"/>
      <c r="C122" s="24"/>
      <c r="D122" s="25" t="s">
        <v>117</v>
      </c>
      <c r="E122" s="11">
        <v>10475853.870000001</v>
      </c>
      <c r="F122" s="11"/>
      <c r="G122" s="11">
        <v>363053.03</v>
      </c>
      <c r="H122" s="11">
        <v>239755.55000000002</v>
      </c>
      <c r="I122" s="11">
        <v>97874.19</v>
      </c>
      <c r="J122" s="11">
        <v>53489.78</v>
      </c>
      <c r="K122" s="11">
        <v>675988.08000000007</v>
      </c>
      <c r="L122" s="11">
        <v>187350.74</v>
      </c>
      <c r="M122" s="11">
        <v>231730.96</v>
      </c>
      <c r="N122" s="11">
        <v>1175267.31</v>
      </c>
      <c r="O122" s="11">
        <v>0</v>
      </c>
      <c r="P122" s="11">
        <v>0</v>
      </c>
      <c r="Q122" s="11">
        <v>0</v>
      </c>
      <c r="R122" s="11">
        <v>6148.2699999999977</v>
      </c>
      <c r="S122" s="26">
        <f t="shared" si="1"/>
        <v>13506511.780000001</v>
      </c>
    </row>
    <row r="123" spans="1:19" ht="15.75" x14ac:dyDescent="0.25">
      <c r="A123" s="10"/>
      <c r="B123" s="10"/>
      <c r="C123" s="24"/>
      <c r="D123" s="25" t="s">
        <v>118</v>
      </c>
      <c r="E123" s="11">
        <v>10538499.889999999</v>
      </c>
      <c r="F123" s="11"/>
      <c r="G123" s="11">
        <v>457526.23</v>
      </c>
      <c r="H123" s="11">
        <v>240900.44</v>
      </c>
      <c r="I123" s="11">
        <v>41130.839999999997</v>
      </c>
      <c r="J123" s="11">
        <v>19516.54</v>
      </c>
      <c r="K123" s="11">
        <v>680030.51</v>
      </c>
      <c r="L123" s="11">
        <v>78732.649999999994</v>
      </c>
      <c r="M123" s="11">
        <v>233116.70000000004</v>
      </c>
      <c r="N123" s="11">
        <v>1182295.3800000004</v>
      </c>
      <c r="O123" s="11">
        <v>0</v>
      </c>
      <c r="P123" s="11">
        <v>0</v>
      </c>
      <c r="Q123" s="11">
        <v>0</v>
      </c>
      <c r="R123" s="11">
        <v>2583.7099999999996</v>
      </c>
      <c r="S123" s="26">
        <f t="shared" si="1"/>
        <v>13474332.889999999</v>
      </c>
    </row>
    <row r="124" spans="1:19" ht="15.75" x14ac:dyDescent="0.25">
      <c r="A124" s="10"/>
      <c r="B124" s="10"/>
      <c r="C124" s="24"/>
      <c r="D124" s="25" t="s">
        <v>119</v>
      </c>
      <c r="E124" s="11">
        <v>33417842.899999999</v>
      </c>
      <c r="F124" s="11"/>
      <c r="G124" s="11">
        <v>746126.09</v>
      </c>
      <c r="H124" s="11">
        <v>665012.42000000004</v>
      </c>
      <c r="I124" s="11">
        <v>1238232.3400000001</v>
      </c>
      <c r="J124" s="11">
        <v>414955.68960643734</v>
      </c>
      <c r="K124" s="11">
        <v>2156393.5099999998</v>
      </c>
      <c r="L124" s="11">
        <v>2370223.8800000004</v>
      </c>
      <c r="M124" s="11">
        <v>739219.03</v>
      </c>
      <c r="N124" s="11">
        <v>3749088</v>
      </c>
      <c r="O124" s="11">
        <v>0</v>
      </c>
      <c r="P124" s="11">
        <v>0</v>
      </c>
      <c r="Q124" s="11">
        <v>0</v>
      </c>
      <c r="R124" s="11">
        <v>77784.609999999986</v>
      </c>
      <c r="S124" s="26">
        <f t="shared" si="1"/>
        <v>45574878.469606444</v>
      </c>
    </row>
    <row r="125" spans="1:19" ht="15.75" x14ac:dyDescent="0.25">
      <c r="A125" s="10"/>
      <c r="B125" s="10"/>
      <c r="C125" s="24"/>
      <c r="D125" s="25" t="s">
        <v>120</v>
      </c>
      <c r="E125" s="11">
        <v>91004775</v>
      </c>
      <c r="F125" s="11"/>
      <c r="G125" s="11">
        <v>1189873.33</v>
      </c>
      <c r="H125" s="11">
        <v>2083740.1800000002</v>
      </c>
      <c r="I125" s="11">
        <v>1721250.63</v>
      </c>
      <c r="J125" s="11">
        <v>1274959.2909849784</v>
      </c>
      <c r="K125" s="11">
        <v>5872375.0299999993</v>
      </c>
      <c r="L125" s="11">
        <v>3294817.31</v>
      </c>
      <c r="M125" s="11">
        <v>2013070.2799999998</v>
      </c>
      <c r="N125" s="11">
        <v>10209662.83</v>
      </c>
      <c r="O125" s="11">
        <v>0</v>
      </c>
      <c r="P125" s="11">
        <v>0</v>
      </c>
      <c r="Q125" s="11">
        <v>0</v>
      </c>
      <c r="R125" s="11">
        <v>108127.4</v>
      </c>
      <c r="S125" s="26">
        <f t="shared" si="1"/>
        <v>118772651.28098498</v>
      </c>
    </row>
    <row r="126" spans="1:19" ht="15.75" x14ac:dyDescent="0.25">
      <c r="A126" s="10"/>
      <c r="B126" s="10"/>
      <c r="C126" s="24"/>
      <c r="D126" s="25" t="s">
        <v>121</v>
      </c>
      <c r="E126" s="11">
        <v>65901921.529999994</v>
      </c>
      <c r="F126" s="11"/>
      <c r="G126" s="11">
        <v>507784.44</v>
      </c>
      <c r="H126" s="11">
        <v>1309329.57</v>
      </c>
      <c r="I126" s="11">
        <v>2204161.2400000002</v>
      </c>
      <c r="J126" s="11">
        <v>0</v>
      </c>
      <c r="K126" s="11">
        <v>4252532.88</v>
      </c>
      <c r="L126" s="11">
        <v>4219204.62</v>
      </c>
      <c r="M126" s="11">
        <v>1457782.8299999998</v>
      </c>
      <c r="N126" s="11">
        <v>7393418.7599999961</v>
      </c>
      <c r="O126" s="11">
        <v>0</v>
      </c>
      <c r="P126" s="11">
        <v>0</v>
      </c>
      <c r="Q126" s="11">
        <v>0</v>
      </c>
      <c r="R126" s="11">
        <v>138463.43999999997</v>
      </c>
      <c r="S126" s="26">
        <f t="shared" si="1"/>
        <v>87384599.309999973</v>
      </c>
    </row>
    <row r="127" spans="1:19" ht="15.75" x14ac:dyDescent="0.25">
      <c r="A127" s="10"/>
      <c r="B127" s="10"/>
      <c r="C127" s="24"/>
      <c r="D127" s="25" t="s">
        <v>122</v>
      </c>
      <c r="E127" s="11">
        <v>24404011.599999998</v>
      </c>
      <c r="F127" s="11"/>
      <c r="G127" s="11">
        <v>488260.3</v>
      </c>
      <c r="H127" s="11">
        <v>560723.68999999994</v>
      </c>
      <c r="I127" s="11">
        <v>857072.12</v>
      </c>
      <c r="J127" s="11">
        <v>337202.47</v>
      </c>
      <c r="K127" s="11">
        <v>1574747.1300000001</v>
      </c>
      <c r="L127" s="11">
        <v>1640607.1400000001</v>
      </c>
      <c r="M127" s="11">
        <v>539828.63</v>
      </c>
      <c r="N127" s="11">
        <v>2737842.2499999995</v>
      </c>
      <c r="O127" s="11">
        <v>0</v>
      </c>
      <c r="P127" s="11">
        <v>0</v>
      </c>
      <c r="Q127" s="11">
        <v>0</v>
      </c>
      <c r="R127" s="11">
        <v>53840.459999999992</v>
      </c>
      <c r="S127" s="26">
        <f t="shared" si="1"/>
        <v>33194135.789999999</v>
      </c>
    </row>
    <row r="128" spans="1:19" ht="15.75" x14ac:dyDescent="0.25">
      <c r="A128" s="10"/>
      <c r="B128" s="10"/>
      <c r="C128" s="24"/>
      <c r="D128" s="25" t="s">
        <v>123</v>
      </c>
      <c r="E128" s="11">
        <v>29009764.039999999</v>
      </c>
      <c r="F128" s="11"/>
      <c r="G128" s="11">
        <v>630416.24</v>
      </c>
      <c r="H128" s="11">
        <v>664555.36</v>
      </c>
      <c r="I128" s="11">
        <v>429074.42</v>
      </c>
      <c r="J128" s="11">
        <v>136615.79</v>
      </c>
      <c r="K128" s="11">
        <v>1871948.09</v>
      </c>
      <c r="L128" s="11">
        <v>821334.1</v>
      </c>
      <c r="M128" s="11">
        <v>641710.14999999991</v>
      </c>
      <c r="N128" s="11">
        <v>3254553.540000001</v>
      </c>
      <c r="O128" s="11">
        <v>0</v>
      </c>
      <c r="P128" s="11">
        <v>0</v>
      </c>
      <c r="Q128" s="11">
        <v>0</v>
      </c>
      <c r="R128" s="11">
        <v>26953.99</v>
      </c>
      <c r="S128" s="26">
        <f t="shared" si="1"/>
        <v>37486925.719999999</v>
      </c>
    </row>
    <row r="129" spans="1:19" ht="15.75" x14ac:dyDescent="0.25">
      <c r="A129" s="10"/>
      <c r="B129" s="10"/>
      <c r="C129" s="24"/>
      <c r="D129" s="25" t="s">
        <v>124</v>
      </c>
      <c r="E129" s="11">
        <v>15440974.379999999</v>
      </c>
      <c r="F129" s="11"/>
      <c r="G129" s="11">
        <v>252123.76</v>
      </c>
      <c r="H129" s="11">
        <v>356030.84</v>
      </c>
      <c r="I129" s="11">
        <v>455454.15</v>
      </c>
      <c r="J129" s="11">
        <v>137700.04999999999</v>
      </c>
      <c r="K129" s="11">
        <v>996378.41</v>
      </c>
      <c r="L129" s="11">
        <v>871830.18</v>
      </c>
      <c r="M129" s="11">
        <v>341561.85000000003</v>
      </c>
      <c r="N129" s="11">
        <v>1732295.25</v>
      </c>
      <c r="O129" s="11">
        <v>0</v>
      </c>
      <c r="P129" s="11">
        <v>0</v>
      </c>
      <c r="Q129" s="11">
        <v>0</v>
      </c>
      <c r="R129" s="11">
        <v>28611.160000000007</v>
      </c>
      <c r="S129" s="26">
        <f t="shared" si="1"/>
        <v>20612960.030000001</v>
      </c>
    </row>
    <row r="130" spans="1:19" ht="15.75" x14ac:dyDescent="0.25">
      <c r="A130" s="10"/>
      <c r="B130" s="10"/>
      <c r="C130" s="24"/>
      <c r="D130" s="25" t="s">
        <v>125</v>
      </c>
      <c r="E130" s="11">
        <v>8798379.6600000001</v>
      </c>
      <c r="F130" s="11"/>
      <c r="G130" s="11">
        <v>191369.24</v>
      </c>
      <c r="H130" s="11">
        <v>201237.41</v>
      </c>
      <c r="I130" s="11">
        <v>41669.21</v>
      </c>
      <c r="J130" s="11">
        <v>23492.13</v>
      </c>
      <c r="K130" s="11">
        <v>567743.67999999993</v>
      </c>
      <c r="L130" s="11">
        <v>79763.19</v>
      </c>
      <c r="M130" s="11">
        <v>194624.38000000003</v>
      </c>
      <c r="N130" s="11">
        <v>987074.35000000021</v>
      </c>
      <c r="O130" s="11">
        <v>0</v>
      </c>
      <c r="P130" s="11">
        <v>0</v>
      </c>
      <c r="Q130" s="11">
        <v>0</v>
      </c>
      <c r="R130" s="11">
        <v>2617.5</v>
      </c>
      <c r="S130" s="26">
        <f t="shared" si="1"/>
        <v>11087970.750000002</v>
      </c>
    </row>
    <row r="131" spans="1:19" ht="15.75" x14ac:dyDescent="0.25">
      <c r="A131" s="10"/>
      <c r="B131" s="10"/>
      <c r="C131" s="24"/>
      <c r="D131" s="25" t="s">
        <v>126</v>
      </c>
      <c r="E131" s="11">
        <v>48685270.950000003</v>
      </c>
      <c r="F131" s="11"/>
      <c r="G131" s="11">
        <v>1758098.83</v>
      </c>
      <c r="H131" s="11">
        <v>973321.72000000009</v>
      </c>
      <c r="I131" s="11">
        <v>529963.43999999994</v>
      </c>
      <c r="J131" s="11">
        <v>286604.03000000003</v>
      </c>
      <c r="K131" s="11">
        <v>3141573.28</v>
      </c>
      <c r="L131" s="11">
        <v>1014455.83</v>
      </c>
      <c r="M131" s="11">
        <v>1076942.05</v>
      </c>
      <c r="N131" s="11">
        <v>5461913.3200000003</v>
      </c>
      <c r="O131" s="11">
        <v>0</v>
      </c>
      <c r="P131" s="11">
        <v>0</v>
      </c>
      <c r="Q131" s="11">
        <v>0</v>
      </c>
      <c r="R131" s="11">
        <v>33291.760000000002</v>
      </c>
      <c r="S131" s="26">
        <f t="shared" si="1"/>
        <v>62961435.209999993</v>
      </c>
    </row>
    <row r="132" spans="1:19" ht="15.75" x14ac:dyDescent="0.25">
      <c r="A132" s="10"/>
      <c r="B132" s="10"/>
      <c r="C132" s="24"/>
      <c r="D132" s="25" t="s">
        <v>127</v>
      </c>
      <c r="E132" s="11">
        <v>14434405.18</v>
      </c>
      <c r="F132" s="11"/>
      <c r="G132" s="11">
        <v>551912.15</v>
      </c>
      <c r="H132" s="11">
        <v>329957.52</v>
      </c>
      <c r="I132" s="11">
        <v>65572.47</v>
      </c>
      <c r="J132" s="11">
        <v>21323.63</v>
      </c>
      <c r="K132" s="11">
        <v>931426.3</v>
      </c>
      <c r="L132" s="11">
        <v>125518.81999999999</v>
      </c>
      <c r="M132" s="11">
        <v>319296.04000000004</v>
      </c>
      <c r="N132" s="11">
        <v>1619370.0600000008</v>
      </c>
      <c r="O132" s="11">
        <v>0</v>
      </c>
      <c r="P132" s="11">
        <v>0</v>
      </c>
      <c r="Q132" s="11">
        <v>0</v>
      </c>
      <c r="R132" s="11">
        <v>4119.0899999999992</v>
      </c>
      <c r="S132" s="26">
        <f t="shared" si="1"/>
        <v>18402901.260000005</v>
      </c>
    </row>
    <row r="133" spans="1:19" ht="15.75" x14ac:dyDescent="0.25">
      <c r="A133" s="10"/>
      <c r="B133" s="10"/>
      <c r="C133" s="24"/>
      <c r="D133" s="25" t="s">
        <v>128</v>
      </c>
      <c r="E133" s="11">
        <v>64825510.5</v>
      </c>
      <c r="F133" s="11"/>
      <c r="G133" s="11">
        <v>982826.52</v>
      </c>
      <c r="H133" s="11">
        <v>3132422.1700000004</v>
      </c>
      <c r="I133" s="11">
        <v>2895417.91</v>
      </c>
      <c r="J133" s="11">
        <v>0</v>
      </c>
      <c r="K133" s="11">
        <v>4183074.0100000002</v>
      </c>
      <c r="L133" s="11">
        <v>5542407.8700000001</v>
      </c>
      <c r="M133" s="11">
        <v>1433972.0700000003</v>
      </c>
      <c r="N133" s="11">
        <v>7272658.049999997</v>
      </c>
      <c r="O133" s="11">
        <v>0</v>
      </c>
      <c r="P133" s="11">
        <v>0</v>
      </c>
      <c r="Q133" s="11">
        <v>0</v>
      </c>
      <c r="R133" s="11">
        <v>181887.59999999998</v>
      </c>
      <c r="S133" s="26">
        <f t="shared" si="1"/>
        <v>90450176.700000003</v>
      </c>
    </row>
    <row r="134" spans="1:19" ht="15.75" x14ac:dyDescent="0.25">
      <c r="A134" s="10"/>
      <c r="B134" s="10"/>
      <c r="C134" s="24"/>
      <c r="D134" s="25" t="s">
        <v>129</v>
      </c>
      <c r="E134" s="11">
        <v>3051877.04</v>
      </c>
      <c r="F134" s="11"/>
      <c r="G134" s="11">
        <v>33451.47</v>
      </c>
      <c r="H134" s="11">
        <v>69789.540000000008</v>
      </c>
      <c r="I134" s="11">
        <v>12382.32</v>
      </c>
      <c r="J134" s="11">
        <v>3975.59</v>
      </c>
      <c r="K134" s="11">
        <v>196932.16</v>
      </c>
      <c r="L134" s="11">
        <v>23702.239999999998</v>
      </c>
      <c r="M134" s="11">
        <v>67508.899999999994</v>
      </c>
      <c r="N134" s="11">
        <v>342384.63000000012</v>
      </c>
      <c r="O134" s="11">
        <v>0</v>
      </c>
      <c r="P134" s="11">
        <v>0</v>
      </c>
      <c r="Q134" s="11">
        <v>0</v>
      </c>
      <c r="R134" s="11">
        <v>777.72</v>
      </c>
      <c r="S134" s="26">
        <f t="shared" si="1"/>
        <v>3802781.6100000008</v>
      </c>
    </row>
    <row r="135" spans="1:19" ht="15.75" x14ac:dyDescent="0.25">
      <c r="A135" s="10"/>
      <c r="B135" s="10"/>
      <c r="C135" s="24"/>
      <c r="D135" s="25" t="s">
        <v>130</v>
      </c>
      <c r="E135" s="11">
        <v>16471247.459999999</v>
      </c>
      <c r="F135" s="11"/>
      <c r="G135" s="11">
        <v>364661.03</v>
      </c>
      <c r="H135" s="11">
        <v>239647.61000000002</v>
      </c>
      <c r="I135" s="11">
        <v>44791.7</v>
      </c>
      <c r="J135" s="11">
        <v>29274.81</v>
      </c>
      <c r="K135" s="11">
        <v>1062860.08</v>
      </c>
      <c r="L135" s="11">
        <v>85740.27</v>
      </c>
      <c r="M135" s="11">
        <v>364351.99000000005</v>
      </c>
      <c r="N135" s="11">
        <v>1847879.6800000002</v>
      </c>
      <c r="O135" s="11">
        <v>0</v>
      </c>
      <c r="P135" s="11">
        <v>0</v>
      </c>
      <c r="Q135" s="11">
        <v>0</v>
      </c>
      <c r="R135" s="11">
        <v>2813.69</v>
      </c>
      <c r="S135" s="26">
        <f t="shared" si="1"/>
        <v>20513268.319999997</v>
      </c>
    </row>
    <row r="136" spans="1:19" ht="15.75" x14ac:dyDescent="0.25">
      <c r="A136" s="10"/>
      <c r="B136" s="10"/>
      <c r="C136" s="24"/>
      <c r="D136" s="25" t="s">
        <v>131</v>
      </c>
      <c r="E136" s="11">
        <v>31008087.490000002</v>
      </c>
      <c r="F136" s="11"/>
      <c r="G136" s="11">
        <v>833749.43</v>
      </c>
      <c r="H136" s="11">
        <v>709147.73</v>
      </c>
      <c r="I136" s="11">
        <v>208992.08</v>
      </c>
      <c r="J136" s="11">
        <v>99389.8</v>
      </c>
      <c r="K136" s="11">
        <v>2000896.31</v>
      </c>
      <c r="L136" s="11">
        <v>400052.57</v>
      </c>
      <c r="M136" s="11">
        <v>685914.05999999994</v>
      </c>
      <c r="N136" s="11">
        <v>3478741.7800000017</v>
      </c>
      <c r="O136" s="11">
        <v>0</v>
      </c>
      <c r="P136" s="11">
        <v>0</v>
      </c>
      <c r="Q136" s="11">
        <v>0</v>
      </c>
      <c r="R136" s="11">
        <v>13128.620000000003</v>
      </c>
      <c r="S136" s="26">
        <f t="shared" si="1"/>
        <v>39438099.870000005</v>
      </c>
    </row>
    <row r="137" spans="1:19" ht="15.75" x14ac:dyDescent="0.25">
      <c r="A137" s="10"/>
      <c r="B137" s="10"/>
      <c r="C137" s="24"/>
      <c r="D137" s="25" t="s">
        <v>132</v>
      </c>
      <c r="E137" s="11">
        <v>27135039.530000001</v>
      </c>
      <c r="F137" s="11"/>
      <c r="G137" s="11">
        <v>1193515.46</v>
      </c>
      <c r="H137" s="11">
        <v>536633.37</v>
      </c>
      <c r="I137" s="11">
        <v>314618.68</v>
      </c>
      <c r="J137" s="11">
        <v>132278.78</v>
      </c>
      <c r="K137" s="11">
        <v>1750975.48</v>
      </c>
      <c r="L137" s="11">
        <v>602242.98</v>
      </c>
      <c r="M137" s="11">
        <v>600240.31999999995</v>
      </c>
      <c r="N137" s="11">
        <v>3044231.4099999988</v>
      </c>
      <c r="O137" s="11">
        <v>0</v>
      </c>
      <c r="P137" s="11">
        <v>0</v>
      </c>
      <c r="Q137" s="11">
        <v>0</v>
      </c>
      <c r="R137" s="11">
        <v>19763.959999999995</v>
      </c>
      <c r="S137" s="26">
        <f t="shared" si="1"/>
        <v>35329539.970000006</v>
      </c>
    </row>
    <row r="138" spans="1:19" ht="15.75" x14ac:dyDescent="0.25">
      <c r="A138" s="10"/>
      <c r="B138" s="10"/>
      <c r="C138" s="24"/>
      <c r="D138" s="25" t="s">
        <v>133</v>
      </c>
      <c r="E138" s="11">
        <v>46325886.350000001</v>
      </c>
      <c r="F138" s="11"/>
      <c r="G138" s="11">
        <v>824862.68</v>
      </c>
      <c r="H138" s="11">
        <v>920334.45</v>
      </c>
      <c r="I138" s="11">
        <v>1871884.28</v>
      </c>
      <c r="J138" s="11">
        <v>1168296.7214433579</v>
      </c>
      <c r="K138" s="11">
        <v>2989326.42</v>
      </c>
      <c r="L138" s="11">
        <v>3583160.19</v>
      </c>
      <c r="M138" s="11">
        <v>1024751.29</v>
      </c>
      <c r="N138" s="11">
        <v>5197218.1900000004</v>
      </c>
      <c r="O138" s="11">
        <v>0</v>
      </c>
      <c r="P138" s="11">
        <v>0</v>
      </c>
      <c r="Q138" s="11">
        <v>0</v>
      </c>
      <c r="R138" s="11">
        <v>117590.05999999998</v>
      </c>
      <c r="S138" s="26">
        <f t="shared" si="1"/>
        <v>64023310.631443359</v>
      </c>
    </row>
    <row r="139" spans="1:19" ht="15.75" x14ac:dyDescent="0.25">
      <c r="A139" s="10"/>
      <c r="B139" s="10"/>
      <c r="C139" s="24"/>
      <c r="D139" s="25" t="s">
        <v>134</v>
      </c>
      <c r="E139" s="11">
        <v>7105243.9800000004</v>
      </c>
      <c r="F139" s="11"/>
      <c r="G139" s="11">
        <v>171588.66</v>
      </c>
      <c r="H139" s="11">
        <v>162474.80000000002</v>
      </c>
      <c r="I139" s="11">
        <v>22395.85</v>
      </c>
      <c r="J139" s="11">
        <v>20239.38</v>
      </c>
      <c r="K139" s="11">
        <v>458488.66</v>
      </c>
      <c r="L139" s="11">
        <v>42870.130000000005</v>
      </c>
      <c r="M139" s="11">
        <v>157171.37000000002</v>
      </c>
      <c r="N139" s="11">
        <v>797124.52000000025</v>
      </c>
      <c r="O139" s="11">
        <v>0</v>
      </c>
      <c r="P139" s="11">
        <v>0</v>
      </c>
      <c r="Q139" s="11">
        <v>0</v>
      </c>
      <c r="R139" s="11">
        <v>1406.8000000000004</v>
      </c>
      <c r="S139" s="26">
        <f t="shared" ref="S139:S144" si="2">SUM(E139:R139)</f>
        <v>8939004.1500000004</v>
      </c>
    </row>
    <row r="140" spans="1:19" ht="15.75" x14ac:dyDescent="0.25">
      <c r="A140" s="10"/>
      <c r="B140" s="10"/>
      <c r="C140" s="24"/>
      <c r="D140" s="25" t="s">
        <v>135</v>
      </c>
      <c r="E140" s="11">
        <v>16984690.880000003</v>
      </c>
      <c r="F140" s="11"/>
      <c r="G140" s="11">
        <v>897024.07</v>
      </c>
      <c r="H140" s="11">
        <v>388737.25</v>
      </c>
      <c r="I140" s="11">
        <v>194994.67</v>
      </c>
      <c r="J140" s="11">
        <v>82764.59</v>
      </c>
      <c r="K140" s="11">
        <v>1095991.6600000001</v>
      </c>
      <c r="L140" s="11">
        <v>373258.73</v>
      </c>
      <c r="M140" s="11">
        <v>375709.65999999992</v>
      </c>
      <c r="N140" s="11">
        <v>1905482.04</v>
      </c>
      <c r="O140" s="11">
        <v>0</v>
      </c>
      <c r="P140" s="11">
        <v>0</v>
      </c>
      <c r="Q140" s="11">
        <v>0</v>
      </c>
      <c r="R140" s="11">
        <v>12249.27</v>
      </c>
      <c r="S140" s="26">
        <f t="shared" si="2"/>
        <v>22310902.820000004</v>
      </c>
    </row>
    <row r="141" spans="1:19" ht="15.75" x14ac:dyDescent="0.25">
      <c r="A141" s="10"/>
      <c r="B141" s="10"/>
      <c r="C141" s="24"/>
      <c r="D141" s="25" t="s">
        <v>136</v>
      </c>
      <c r="E141" s="11">
        <v>72265148.86999999</v>
      </c>
      <c r="F141" s="11"/>
      <c r="G141" s="11">
        <v>1100991.79</v>
      </c>
      <c r="H141" s="11">
        <v>1653648.36</v>
      </c>
      <c r="I141" s="11">
        <v>1002860.52</v>
      </c>
      <c r="J141" s="11">
        <v>951545.85375341563</v>
      </c>
      <c r="K141" s="11">
        <v>4663140.54</v>
      </c>
      <c r="L141" s="11">
        <v>1919675.24</v>
      </c>
      <c r="M141" s="11">
        <v>1598540.55</v>
      </c>
      <c r="N141" s="11">
        <v>8107297.799999997</v>
      </c>
      <c r="O141" s="11">
        <v>0</v>
      </c>
      <c r="P141" s="11">
        <v>0</v>
      </c>
      <c r="Q141" s="11">
        <v>0</v>
      </c>
      <c r="R141" s="11">
        <v>62998.739999999991</v>
      </c>
      <c r="S141" s="26">
        <f t="shared" si="2"/>
        <v>93325848.263753399</v>
      </c>
    </row>
    <row r="142" spans="1:19" ht="15.75" x14ac:dyDescent="0.25">
      <c r="A142" s="10"/>
      <c r="B142" s="10"/>
      <c r="C142" s="24"/>
      <c r="D142" s="25" t="s">
        <v>137</v>
      </c>
      <c r="E142" s="11">
        <v>21203138.509999998</v>
      </c>
      <c r="F142" s="11"/>
      <c r="G142" s="11">
        <v>85733.3</v>
      </c>
      <c r="H142" s="11">
        <v>419648.31</v>
      </c>
      <c r="I142" s="11">
        <v>165384.76999999999</v>
      </c>
      <c r="J142" s="11">
        <v>73367.740000000005</v>
      </c>
      <c r="K142" s="11">
        <v>1368200.53</v>
      </c>
      <c r="L142" s="11">
        <v>316579.46999999997</v>
      </c>
      <c r="M142" s="11">
        <v>469023.75000000012</v>
      </c>
      <c r="N142" s="11">
        <v>2378742.0399999996</v>
      </c>
      <c r="O142" s="11">
        <v>0</v>
      </c>
      <c r="P142" s="11">
        <v>0</v>
      </c>
      <c r="Q142" s="11">
        <v>0</v>
      </c>
      <c r="R142" s="11">
        <v>10389.24</v>
      </c>
      <c r="S142" s="26">
        <f t="shared" si="2"/>
        <v>26490207.659999993</v>
      </c>
    </row>
    <row r="143" spans="1:19" ht="15.75" x14ac:dyDescent="0.25">
      <c r="A143" s="10"/>
      <c r="B143" s="10"/>
      <c r="C143" s="24"/>
      <c r="D143" s="25" t="s">
        <v>138</v>
      </c>
      <c r="E143" s="11">
        <v>25535872.82</v>
      </c>
      <c r="F143" s="11"/>
      <c r="G143" s="11">
        <v>551109.26</v>
      </c>
      <c r="H143" s="11">
        <v>584980.94999999984</v>
      </c>
      <c r="I143" s="11">
        <v>238494.31</v>
      </c>
      <c r="J143" s="11">
        <v>71560.649999999994</v>
      </c>
      <c r="K143" s="11">
        <v>1647784.11</v>
      </c>
      <c r="L143" s="11">
        <v>456525.74</v>
      </c>
      <c r="M143" s="11">
        <v>564865.99000000011</v>
      </c>
      <c r="N143" s="11">
        <v>2864823.7900000005</v>
      </c>
      <c r="O143" s="11">
        <v>0</v>
      </c>
      <c r="P143" s="11">
        <v>0</v>
      </c>
      <c r="Q143" s="11">
        <v>0</v>
      </c>
      <c r="R143" s="11">
        <v>14981.920000000004</v>
      </c>
      <c r="S143" s="26">
        <f t="shared" si="2"/>
        <v>32530999.539999995</v>
      </c>
    </row>
    <row r="144" spans="1:19" ht="15.75" x14ac:dyDescent="0.25">
      <c r="A144" s="10"/>
      <c r="B144" s="10"/>
      <c r="C144" s="24"/>
      <c r="D144" s="27" t="s">
        <v>139</v>
      </c>
      <c r="E144" s="11">
        <v>23326330.700000003</v>
      </c>
      <c r="F144" s="11"/>
      <c r="G144" s="11">
        <v>853857.13</v>
      </c>
      <c r="H144" s="11">
        <v>464406.43</v>
      </c>
      <c r="I144" s="11">
        <v>1025364.05</v>
      </c>
      <c r="J144" s="11">
        <v>264196.15000000002</v>
      </c>
      <c r="K144" s="11">
        <v>1505206.3199999998</v>
      </c>
      <c r="L144" s="11">
        <v>1962751.49</v>
      </c>
      <c r="M144" s="11">
        <v>515989.82999999984</v>
      </c>
      <c r="N144" s="11">
        <v>2616939.1599999988</v>
      </c>
      <c r="O144" s="11">
        <v>0</v>
      </c>
      <c r="P144" s="11">
        <v>0</v>
      </c>
      <c r="Q144" s="11">
        <v>0</v>
      </c>
      <c r="R144" s="11">
        <v>64412.38</v>
      </c>
      <c r="S144" s="26">
        <f t="shared" si="2"/>
        <v>32599453.639999997</v>
      </c>
    </row>
    <row r="145" spans="1:19" ht="24.75" customHeight="1" x14ac:dyDescent="0.2">
      <c r="A145" s="3"/>
      <c r="B145" s="1"/>
      <c r="C145" s="13"/>
      <c r="D145" s="31" t="s">
        <v>140</v>
      </c>
      <c r="E145" s="32">
        <f t="shared" ref="E145:M145" si="3">SUM(E10:E144)</f>
        <v>4232839286.5899997</v>
      </c>
      <c r="F145" s="32"/>
      <c r="G145" s="32">
        <f t="shared" si="3"/>
        <v>78767586.899999991</v>
      </c>
      <c r="H145" s="32">
        <f t="shared" si="3"/>
        <v>90483141.050000012</v>
      </c>
      <c r="I145" s="32">
        <f t="shared" si="3"/>
        <v>107672377.82999995</v>
      </c>
      <c r="J145" s="32">
        <f t="shared" si="3"/>
        <v>36141744.180000007</v>
      </c>
      <c r="K145" s="32">
        <f t="shared" si="3"/>
        <v>267383836.55999994</v>
      </c>
      <c r="L145" s="32">
        <f t="shared" si="3"/>
        <v>198950409.78999996</v>
      </c>
      <c r="M145" s="32">
        <f t="shared" si="3"/>
        <v>93632474.299999967</v>
      </c>
      <c r="N145" s="32">
        <f>SUM(N10:N144)</f>
        <v>474874660.28000009</v>
      </c>
      <c r="O145" s="32">
        <f>SUM(O10:O144)</f>
        <v>0</v>
      </c>
      <c r="P145" s="32">
        <f>SUM(P10:P144)</f>
        <v>0</v>
      </c>
      <c r="Q145" s="32">
        <f>SUM(Q10:Q144)</f>
        <v>55383521.900000006</v>
      </c>
      <c r="R145" s="32"/>
      <c r="S145" s="32">
        <f>SUM(S10:S144)</f>
        <v>5642892912.9800005</v>
      </c>
    </row>
    <row r="146" spans="1:19" x14ac:dyDescent="0.2">
      <c r="A146" s="1"/>
      <c r="B146" s="1"/>
      <c r="C146" s="1"/>
    </row>
    <row r="147" spans="1:19" x14ac:dyDescent="0.2">
      <c r="A147" s="1"/>
      <c r="B147" s="1"/>
      <c r="C147" s="1"/>
    </row>
    <row r="148" spans="1:19" x14ac:dyDescent="0.2">
      <c r="A148" s="1"/>
      <c r="B148" s="1"/>
      <c r="C148" s="1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</row>
    <row r="149" spans="1:19" x14ac:dyDescent="0.2">
      <c r="A149" s="1"/>
      <c r="B149" s="1"/>
      <c r="C149" s="1"/>
    </row>
    <row r="150" spans="1:19" x14ac:dyDescent="0.2">
      <c r="A150" s="1"/>
      <c r="B150" s="1"/>
      <c r="C150" s="1"/>
    </row>
    <row r="151" spans="1:19" x14ac:dyDescent="0.2">
      <c r="A151" s="1"/>
      <c r="B151" s="1"/>
      <c r="C151" s="1"/>
    </row>
    <row r="152" spans="1:19" x14ac:dyDescent="0.2">
      <c r="A152" s="1"/>
      <c r="B152" s="1"/>
      <c r="C152" s="1"/>
    </row>
    <row r="153" spans="1:19" x14ac:dyDescent="0.2">
      <c r="A153" s="1"/>
      <c r="B153" s="1"/>
      <c r="C153" s="1"/>
    </row>
    <row r="154" spans="1:19" x14ac:dyDescent="0.2">
      <c r="A154" s="1"/>
      <c r="B154" s="1"/>
      <c r="C154" s="1"/>
    </row>
    <row r="155" spans="1:19" x14ac:dyDescent="0.2">
      <c r="A155" s="1"/>
      <c r="B155" s="1"/>
      <c r="C155" s="1"/>
    </row>
    <row r="156" spans="1:19" x14ac:dyDescent="0.2">
      <c r="A156" s="1"/>
      <c r="B156" s="1"/>
      <c r="C156" s="1"/>
    </row>
    <row r="157" spans="1:19" x14ac:dyDescent="0.2">
      <c r="A157" s="1"/>
      <c r="B157" s="1"/>
      <c r="C157" s="1"/>
    </row>
    <row r="158" spans="1:19" x14ac:dyDescent="0.2">
      <c r="A158" s="1"/>
      <c r="B158" s="1"/>
      <c r="C158" s="1"/>
    </row>
    <row r="159" spans="1:19" x14ac:dyDescent="0.2">
      <c r="A159" s="1"/>
      <c r="B159" s="1"/>
      <c r="C159" s="1"/>
    </row>
    <row r="160" spans="1:19" x14ac:dyDescent="0.2">
      <c r="A160" s="1"/>
      <c r="B160" s="1"/>
      <c r="C160" s="1"/>
    </row>
    <row r="161" spans="1:3" x14ac:dyDescent="0.2">
      <c r="A161" s="1"/>
      <c r="B161" s="1"/>
      <c r="C161" s="1"/>
    </row>
    <row r="162" spans="1:3" x14ac:dyDescent="0.2">
      <c r="A162" s="1"/>
      <c r="B162" s="1"/>
      <c r="C162" s="1"/>
    </row>
    <row r="163" spans="1:3" x14ac:dyDescent="0.2">
      <c r="A163" s="1"/>
      <c r="B163" s="1"/>
      <c r="C163" s="1"/>
    </row>
    <row r="164" spans="1:3" x14ac:dyDescent="0.2">
      <c r="A164" s="1"/>
      <c r="B164" s="1"/>
      <c r="C164" s="1"/>
    </row>
    <row r="165" spans="1:3" x14ac:dyDescent="0.2">
      <c r="A165" s="1"/>
      <c r="B165" s="1"/>
      <c r="C165" s="1"/>
    </row>
    <row r="166" spans="1:3" x14ac:dyDescent="0.2">
      <c r="A166" s="1"/>
      <c r="B166" s="1"/>
      <c r="C166" s="1"/>
    </row>
    <row r="167" spans="1:3" x14ac:dyDescent="0.2">
      <c r="A167" s="1"/>
      <c r="B167" s="1"/>
      <c r="C167" s="1"/>
    </row>
    <row r="168" spans="1:3" x14ac:dyDescent="0.2">
      <c r="A168" s="1"/>
      <c r="B168" s="1"/>
      <c r="C168" s="1"/>
    </row>
    <row r="169" spans="1:3" x14ac:dyDescent="0.2">
      <c r="A169" s="1"/>
      <c r="B169" s="1"/>
      <c r="C169" s="1"/>
    </row>
    <row r="170" spans="1:3" x14ac:dyDescent="0.2">
      <c r="A170" s="1"/>
      <c r="B170" s="1"/>
      <c r="C170" s="1"/>
    </row>
    <row r="171" spans="1:3" x14ac:dyDescent="0.2">
      <c r="A171" s="1"/>
      <c r="B171" s="1"/>
      <c r="C171" s="1"/>
    </row>
    <row r="172" spans="1:3" x14ac:dyDescent="0.2">
      <c r="A172" s="1"/>
      <c r="B172" s="1"/>
      <c r="C172" s="1"/>
    </row>
    <row r="173" spans="1:3" x14ac:dyDescent="0.2">
      <c r="A173" s="1"/>
      <c r="B173" s="1"/>
      <c r="C173" s="1"/>
    </row>
    <row r="174" spans="1:3" x14ac:dyDescent="0.2">
      <c r="A174" s="1"/>
      <c r="B174" s="1"/>
      <c r="C174" s="1"/>
    </row>
    <row r="175" spans="1:3" x14ac:dyDescent="0.2">
      <c r="A175" s="1"/>
      <c r="B175" s="1"/>
      <c r="C175" s="1"/>
    </row>
    <row r="176" spans="1:3" x14ac:dyDescent="0.2">
      <c r="A176" s="1"/>
      <c r="B176" s="1"/>
      <c r="C176" s="1"/>
    </row>
    <row r="177" spans="1:3" x14ac:dyDescent="0.2">
      <c r="A177" s="1"/>
      <c r="B177" s="1"/>
      <c r="C177" s="1"/>
    </row>
    <row r="178" spans="1:3" x14ac:dyDescent="0.2">
      <c r="A178" s="1"/>
      <c r="B178" s="1"/>
      <c r="C178" s="1"/>
    </row>
    <row r="179" spans="1:3" x14ac:dyDescent="0.2">
      <c r="A179" s="1"/>
      <c r="B179" s="1"/>
      <c r="C179" s="1"/>
    </row>
    <row r="180" spans="1:3" x14ac:dyDescent="0.2">
      <c r="A180" s="1"/>
      <c r="B180" s="1"/>
      <c r="C180" s="1"/>
    </row>
    <row r="181" spans="1:3" x14ac:dyDescent="0.2">
      <c r="A181" s="1"/>
      <c r="B181" s="1"/>
      <c r="C181" s="1"/>
    </row>
    <row r="182" spans="1:3" x14ac:dyDescent="0.2">
      <c r="A182" s="1"/>
      <c r="B182" s="1"/>
      <c r="C182" s="1"/>
    </row>
    <row r="183" spans="1:3" x14ac:dyDescent="0.2">
      <c r="A183" s="1"/>
      <c r="B183" s="1"/>
      <c r="C183" s="1"/>
    </row>
    <row r="184" spans="1:3" x14ac:dyDescent="0.2">
      <c r="A184" s="1"/>
      <c r="B184" s="1"/>
      <c r="C184" s="1"/>
    </row>
    <row r="185" spans="1:3" x14ac:dyDescent="0.2">
      <c r="A185" s="1"/>
      <c r="B185" s="1"/>
      <c r="C185" s="1"/>
    </row>
    <row r="186" spans="1:3" x14ac:dyDescent="0.2">
      <c r="A186" s="1"/>
      <c r="B186" s="1"/>
      <c r="C186" s="1"/>
    </row>
    <row r="187" spans="1:3" x14ac:dyDescent="0.2">
      <c r="A187" s="1"/>
      <c r="B187" s="1"/>
      <c r="C187" s="1"/>
    </row>
    <row r="188" spans="1:3" x14ac:dyDescent="0.2">
      <c r="A188" s="1"/>
      <c r="B188" s="1"/>
      <c r="C188" s="1"/>
    </row>
  </sheetData>
  <mergeCells count="3">
    <mergeCell ref="D2:S2"/>
    <mergeCell ref="D8:D9"/>
    <mergeCell ref="E8:S8"/>
  </mergeCells>
  <printOptions horizontalCentered="1"/>
  <pageMargins left="0" right="0" top="0.19685039370078741" bottom="0.43307086614173229" header="0.15748031496062992" footer="0"/>
  <pageSetup paperSize="9" scale="34" fitToHeight="7" orientation="landscape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14"/>
    <pageSetUpPr fitToPage="1"/>
  </sheetPr>
  <dimension ref="A1:V188"/>
  <sheetViews>
    <sheetView showGridLines="0" zoomScale="80" zoomScaleNormal="80" workbookViewId="0">
      <pane xSplit="4" ySplit="9" topLeftCell="E10" activePane="bottomRight" state="frozen"/>
      <selection activeCell="I24" sqref="I24"/>
      <selection pane="topRight" activeCell="I24" sqref="I24"/>
      <selection pane="bottomLeft" activeCell="I24" sqref="I24"/>
      <selection pane="bottomRight" activeCell="E10" sqref="E10"/>
    </sheetView>
  </sheetViews>
  <sheetFormatPr baseColWidth="10" defaultRowHeight="14.25" x14ac:dyDescent="0.2"/>
  <cols>
    <col min="1" max="3" width="1.5" style="14" customWidth="1"/>
    <col min="4" max="4" width="52.1640625" style="2" customWidth="1"/>
    <col min="5" max="5" width="24.1640625" style="2" customWidth="1"/>
    <col min="6" max="6" width="24.1640625" style="2" hidden="1" customWidth="1"/>
    <col min="7" max="19" width="24.1640625" style="2" customWidth="1"/>
    <col min="20" max="20" width="15.6640625" style="2" bestFit="1" customWidth="1"/>
    <col min="21" max="16384" width="12" style="2"/>
  </cols>
  <sheetData>
    <row r="1" spans="1:22" s="47" customFormat="1" ht="18.75" customHeight="1" x14ac:dyDescent="0.2">
      <c r="A1" s="46"/>
      <c r="B1" s="46"/>
      <c r="C1" s="46"/>
      <c r="I1" s="48"/>
    </row>
    <row r="2" spans="1:22" ht="44.25" customHeight="1" x14ac:dyDescent="0.2"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22" ht="10.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2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2" ht="17.25" customHeight="1" x14ac:dyDescent="0.3">
      <c r="D5" s="15" t="s">
        <v>0</v>
      </c>
      <c r="E5" s="3"/>
      <c r="F5" s="3"/>
      <c r="G5" s="3"/>
      <c r="H5" s="3"/>
      <c r="I5" s="3"/>
      <c r="J5" s="3"/>
      <c r="K5" s="3"/>
      <c r="L5" s="3"/>
    </row>
    <row r="6" spans="1:22" ht="17.25" customHeight="1" x14ac:dyDescent="0.3">
      <c r="A6" s="16"/>
      <c r="B6" s="16"/>
      <c r="C6" s="16"/>
      <c r="D6" s="4" t="s">
        <v>158</v>
      </c>
      <c r="E6" s="3"/>
      <c r="F6" s="3"/>
      <c r="G6" s="3"/>
      <c r="H6" s="3"/>
      <c r="I6" s="3"/>
      <c r="J6" s="3"/>
      <c r="K6" s="3"/>
      <c r="L6" s="3"/>
      <c r="M6" s="12"/>
      <c r="N6" s="12"/>
      <c r="O6" s="12"/>
      <c r="P6" s="12"/>
      <c r="Q6" s="12"/>
      <c r="R6" s="12"/>
    </row>
    <row r="7" spans="1:22" ht="12.75" customHeight="1" x14ac:dyDescent="0.25">
      <c r="A7" s="16"/>
      <c r="B7" s="16"/>
      <c r="C7" s="16"/>
      <c r="D7" s="5"/>
      <c r="E7" s="6"/>
      <c r="F7" s="6"/>
      <c r="G7" s="6"/>
      <c r="H7" s="6"/>
      <c r="I7" s="6"/>
      <c r="J7" s="6"/>
      <c r="K7" s="6"/>
      <c r="L7" s="7"/>
      <c r="M7" s="12"/>
      <c r="N7" s="12"/>
      <c r="O7" s="12"/>
      <c r="P7" s="12"/>
      <c r="Q7" s="12"/>
      <c r="R7" s="12"/>
      <c r="S7" s="7" t="s">
        <v>1</v>
      </c>
    </row>
    <row r="8" spans="1:22" ht="18.75" customHeight="1" x14ac:dyDescent="0.2">
      <c r="A8" s="1"/>
      <c r="B8" s="1"/>
      <c r="C8" s="1"/>
      <c r="D8" s="70" t="s">
        <v>2</v>
      </c>
      <c r="E8" s="74" t="s">
        <v>159</v>
      </c>
      <c r="F8" s="74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22" ht="60" customHeight="1" x14ac:dyDescent="0.2">
      <c r="A9" s="8"/>
      <c r="B9" s="8"/>
      <c r="C9" s="9"/>
      <c r="D9" s="70"/>
      <c r="E9" s="50" t="s">
        <v>141</v>
      </c>
      <c r="F9" s="57"/>
      <c r="G9" s="50" t="s">
        <v>3</v>
      </c>
      <c r="H9" s="50" t="s">
        <v>148</v>
      </c>
      <c r="I9" s="50" t="s">
        <v>142</v>
      </c>
      <c r="J9" s="50" t="s">
        <v>143</v>
      </c>
      <c r="K9" s="50" t="s">
        <v>145</v>
      </c>
      <c r="L9" s="50" t="s">
        <v>146</v>
      </c>
      <c r="M9" s="50" t="s">
        <v>4</v>
      </c>
      <c r="N9" s="50" t="s">
        <v>144</v>
      </c>
      <c r="O9" s="50" t="s">
        <v>149</v>
      </c>
      <c r="P9" s="50" t="s">
        <v>176</v>
      </c>
      <c r="Q9" s="57" t="s">
        <v>177</v>
      </c>
      <c r="R9" s="66" t="s">
        <v>180</v>
      </c>
      <c r="S9" s="50" t="s">
        <v>147</v>
      </c>
    </row>
    <row r="10" spans="1:22" ht="15.75" x14ac:dyDescent="0.25">
      <c r="A10" s="10"/>
      <c r="B10" s="10"/>
      <c r="C10" s="24"/>
      <c r="D10" s="25" t="s">
        <v>5</v>
      </c>
      <c r="E10" s="11">
        <v>17506148.410000004</v>
      </c>
      <c r="F10" s="11"/>
      <c r="G10" s="11">
        <v>1066841.1299999999</v>
      </c>
      <c r="H10" s="11">
        <v>376274.30000000005</v>
      </c>
      <c r="I10" s="11">
        <v>94078.42</v>
      </c>
      <c r="J10" s="11">
        <v>41600.33</v>
      </c>
      <c r="K10" s="11">
        <v>1093271.23</v>
      </c>
      <c r="L10" s="11">
        <v>165257.84</v>
      </c>
      <c r="M10" s="11">
        <v>301614.68999999994</v>
      </c>
      <c r="N10" s="11">
        <v>1815965.8300000005</v>
      </c>
      <c r="O10" s="11">
        <v>0</v>
      </c>
      <c r="P10" s="11">
        <v>0</v>
      </c>
      <c r="Q10" s="11">
        <v>2250314.5</v>
      </c>
      <c r="R10" s="11">
        <v>4037.8</v>
      </c>
      <c r="S10" s="26">
        <f>SUM(E10:R10)</f>
        <v>24715404.480000008</v>
      </c>
      <c r="T10" s="12"/>
      <c r="U10" s="12"/>
      <c r="V10" s="12"/>
    </row>
    <row r="11" spans="1:22" ht="15.75" x14ac:dyDescent="0.25">
      <c r="A11" s="10"/>
      <c r="B11" s="10"/>
      <c r="C11" s="24"/>
      <c r="D11" s="25" t="s">
        <v>6</v>
      </c>
      <c r="E11" s="11">
        <v>11267187.799999999</v>
      </c>
      <c r="F11" s="11"/>
      <c r="G11" s="11">
        <v>676173.37</v>
      </c>
      <c r="H11" s="11">
        <v>242175.26</v>
      </c>
      <c r="I11" s="11">
        <v>65913.320000000007</v>
      </c>
      <c r="J11" s="11">
        <v>29387.39</v>
      </c>
      <c r="K11" s="11">
        <v>703643.77</v>
      </c>
      <c r="L11" s="11">
        <v>115783.12999999999</v>
      </c>
      <c r="M11" s="11">
        <v>194123.15</v>
      </c>
      <c r="N11" s="11">
        <v>1168779.5999999999</v>
      </c>
      <c r="O11" s="11">
        <v>0</v>
      </c>
      <c r="P11" s="11">
        <v>0</v>
      </c>
      <c r="Q11" s="11">
        <v>0</v>
      </c>
      <c r="R11" s="11">
        <v>2828.9400000000005</v>
      </c>
      <c r="S11" s="26">
        <f t="shared" ref="S11:S74" si="0">SUM(E11:R11)</f>
        <v>14465995.729999999</v>
      </c>
      <c r="T11" s="12"/>
      <c r="U11" s="12"/>
      <c r="V11" s="12"/>
    </row>
    <row r="12" spans="1:22" ht="15.75" x14ac:dyDescent="0.25">
      <c r="A12" s="10"/>
      <c r="B12" s="10"/>
      <c r="C12" s="24"/>
      <c r="D12" s="25" t="s">
        <v>7</v>
      </c>
      <c r="E12" s="11">
        <v>6446053.8899999997</v>
      </c>
      <c r="F12" s="11"/>
      <c r="G12" s="11">
        <v>507411.77</v>
      </c>
      <c r="H12" s="11">
        <v>138583.15</v>
      </c>
      <c r="I12" s="11">
        <v>46045.83</v>
      </c>
      <c r="J12" s="11">
        <v>25952.5</v>
      </c>
      <c r="K12" s="11">
        <v>402560.59</v>
      </c>
      <c r="L12" s="11">
        <v>80883.959999999992</v>
      </c>
      <c r="M12" s="11">
        <v>111059.47</v>
      </c>
      <c r="N12" s="11">
        <v>668668.64000000013</v>
      </c>
      <c r="O12" s="11">
        <v>0</v>
      </c>
      <c r="P12" s="11">
        <v>0</v>
      </c>
      <c r="Q12" s="11">
        <v>2801733.9</v>
      </c>
      <c r="R12" s="11">
        <v>1976.21</v>
      </c>
      <c r="S12" s="26">
        <f t="shared" si="0"/>
        <v>11230929.910000002</v>
      </c>
      <c r="T12" s="12"/>
      <c r="U12" s="12"/>
      <c r="V12" s="12"/>
    </row>
    <row r="13" spans="1:22" ht="15.75" x14ac:dyDescent="0.25">
      <c r="A13" s="10"/>
      <c r="B13" s="10"/>
      <c r="C13" s="24"/>
      <c r="D13" s="25" t="s">
        <v>8</v>
      </c>
      <c r="E13" s="11">
        <v>93885239.25999999</v>
      </c>
      <c r="F13" s="11"/>
      <c r="G13" s="11">
        <v>897198.07999999996</v>
      </c>
      <c r="H13" s="11">
        <v>1791311.8399999999</v>
      </c>
      <c r="I13" s="11">
        <v>4942330.92</v>
      </c>
      <c r="J13" s="11">
        <v>2511807.9213419622</v>
      </c>
      <c r="K13" s="11">
        <v>5863198.96</v>
      </c>
      <c r="L13" s="11">
        <v>8681682.1600000001</v>
      </c>
      <c r="M13" s="11">
        <v>1617555.93</v>
      </c>
      <c r="N13" s="11">
        <v>9739001.040000001</v>
      </c>
      <c r="O13" s="11">
        <v>0</v>
      </c>
      <c r="P13" s="11">
        <v>0</v>
      </c>
      <c r="Q13" s="11">
        <v>0</v>
      </c>
      <c r="R13" s="11">
        <v>212127.03</v>
      </c>
      <c r="S13" s="26">
        <f t="shared" si="0"/>
        <v>130141453.14134195</v>
      </c>
      <c r="T13" s="12"/>
      <c r="U13" s="12"/>
      <c r="V13" s="12"/>
    </row>
    <row r="14" spans="1:22" ht="15.75" x14ac:dyDescent="0.25">
      <c r="A14" s="10"/>
      <c r="B14" s="10"/>
      <c r="C14" s="24"/>
      <c r="D14" s="25" t="s">
        <v>9</v>
      </c>
      <c r="E14" s="11">
        <v>15625740.509999998</v>
      </c>
      <c r="F14" s="11"/>
      <c r="G14" s="11">
        <v>455368.27</v>
      </c>
      <c r="H14" s="11">
        <v>336293.79</v>
      </c>
      <c r="I14" s="11">
        <v>168990.55</v>
      </c>
      <c r="J14" s="11">
        <v>70987.710000000006</v>
      </c>
      <c r="K14" s="11">
        <v>975838.44000000006</v>
      </c>
      <c r="L14" s="11">
        <v>296848.25</v>
      </c>
      <c r="M14" s="11">
        <v>269217</v>
      </c>
      <c r="N14" s="11">
        <v>1620905.4400000002</v>
      </c>
      <c r="O14" s="11">
        <v>0</v>
      </c>
      <c r="P14" s="11">
        <v>0</v>
      </c>
      <c r="Q14" s="11">
        <v>1429349.6</v>
      </c>
      <c r="R14" s="11">
        <v>7253.0599999999995</v>
      </c>
      <c r="S14" s="26">
        <f t="shared" si="0"/>
        <v>21256792.620000001</v>
      </c>
      <c r="T14" s="12"/>
      <c r="U14" s="12"/>
      <c r="V14" s="12"/>
    </row>
    <row r="15" spans="1:22" ht="15.75" x14ac:dyDescent="0.25">
      <c r="A15" s="10"/>
      <c r="B15" s="10"/>
      <c r="C15" s="24"/>
      <c r="D15" s="25" t="s">
        <v>10</v>
      </c>
      <c r="E15" s="11">
        <v>54969559.050000004</v>
      </c>
      <c r="F15" s="11"/>
      <c r="G15" s="11">
        <v>809632.06</v>
      </c>
      <c r="H15" s="11">
        <v>1042266.7299999999</v>
      </c>
      <c r="I15" s="11">
        <v>2403382.25</v>
      </c>
      <c r="J15" s="11">
        <v>2047489.9251174459</v>
      </c>
      <c r="K15" s="11">
        <v>3432887.4699999997</v>
      </c>
      <c r="L15" s="11">
        <v>4221773.32</v>
      </c>
      <c r="M15" s="11">
        <v>947074.67999999993</v>
      </c>
      <c r="N15" s="11">
        <v>5702159.3899999969</v>
      </c>
      <c r="O15" s="11">
        <v>0</v>
      </c>
      <c r="P15" s="11">
        <v>0</v>
      </c>
      <c r="Q15" s="11">
        <v>0</v>
      </c>
      <c r="R15" s="11">
        <v>103154.20999999999</v>
      </c>
      <c r="S15" s="26">
        <f t="shared" si="0"/>
        <v>75679379.085117459</v>
      </c>
      <c r="T15" s="12"/>
      <c r="U15" s="12"/>
      <c r="V15" s="12"/>
    </row>
    <row r="16" spans="1:22" ht="15.75" x14ac:dyDescent="0.25">
      <c r="A16" s="10"/>
      <c r="B16" s="10"/>
      <c r="C16" s="24"/>
      <c r="D16" s="25" t="s">
        <v>11</v>
      </c>
      <c r="E16" s="11">
        <v>21310126.830000002</v>
      </c>
      <c r="F16" s="11"/>
      <c r="G16" s="11">
        <v>1361167.41</v>
      </c>
      <c r="H16" s="11">
        <v>458203.16999999993</v>
      </c>
      <c r="I16" s="11">
        <v>109388.07</v>
      </c>
      <c r="J16" s="11">
        <v>49615.07</v>
      </c>
      <c r="K16" s="11">
        <v>1330832.3500000001</v>
      </c>
      <c r="L16" s="11">
        <v>192150.74</v>
      </c>
      <c r="M16" s="11">
        <v>367153.73</v>
      </c>
      <c r="N16" s="11">
        <v>2210564.1999999997</v>
      </c>
      <c r="O16" s="11">
        <v>0</v>
      </c>
      <c r="P16" s="11">
        <v>0</v>
      </c>
      <c r="Q16" s="11">
        <v>10650906.699999999</v>
      </c>
      <c r="R16" s="11">
        <v>4694.8899999999994</v>
      </c>
      <c r="S16" s="26">
        <f t="shared" si="0"/>
        <v>38044803.160000004</v>
      </c>
      <c r="T16" s="12"/>
      <c r="U16" s="12"/>
      <c r="V16" s="12"/>
    </row>
    <row r="17" spans="1:22" ht="15.75" x14ac:dyDescent="0.25">
      <c r="A17" s="10"/>
      <c r="B17" s="10"/>
      <c r="C17" s="24"/>
      <c r="D17" s="25" t="s">
        <v>12</v>
      </c>
      <c r="E17" s="11">
        <v>31535744</v>
      </c>
      <c r="F17" s="11"/>
      <c r="G17" s="11">
        <v>1461207.33</v>
      </c>
      <c r="H17" s="11">
        <v>678763.14</v>
      </c>
      <c r="I17" s="11">
        <v>407517.33</v>
      </c>
      <c r="J17" s="11">
        <v>159531.53</v>
      </c>
      <c r="K17" s="11">
        <v>1969429.31</v>
      </c>
      <c r="L17" s="11">
        <v>715843.6</v>
      </c>
      <c r="M17" s="11">
        <v>543331.69000000006</v>
      </c>
      <c r="N17" s="11">
        <v>3271298.4399999995</v>
      </c>
      <c r="O17" s="11">
        <v>0</v>
      </c>
      <c r="P17" s="11">
        <v>0</v>
      </c>
      <c r="Q17" s="11">
        <v>0</v>
      </c>
      <c r="R17" s="11">
        <v>17490.729999999996</v>
      </c>
      <c r="S17" s="26">
        <f t="shared" si="0"/>
        <v>40760157.099999994</v>
      </c>
      <c r="T17" s="12"/>
      <c r="U17" s="12"/>
      <c r="V17" s="12"/>
    </row>
    <row r="18" spans="1:22" ht="15.75" x14ac:dyDescent="0.25">
      <c r="A18" s="10"/>
      <c r="B18" s="10"/>
      <c r="C18" s="24"/>
      <c r="D18" s="25" t="s">
        <v>13</v>
      </c>
      <c r="E18" s="11">
        <v>60551924.63000001</v>
      </c>
      <c r="F18" s="11"/>
      <c r="G18" s="11">
        <v>1710425.99</v>
      </c>
      <c r="H18" s="11">
        <v>1143214.4200000002</v>
      </c>
      <c r="I18" s="11">
        <v>1519863.17</v>
      </c>
      <c r="J18" s="11">
        <v>736592.93</v>
      </c>
      <c r="K18" s="11">
        <v>3781510.1100000003</v>
      </c>
      <c r="L18" s="11">
        <v>2669786.63</v>
      </c>
      <c r="M18" s="11">
        <v>1043253.6899999998</v>
      </c>
      <c r="N18" s="11">
        <v>6281235.0299999993</v>
      </c>
      <c r="O18" s="11">
        <v>0</v>
      </c>
      <c r="P18" s="11">
        <v>3189614.74</v>
      </c>
      <c r="Q18" s="11">
        <v>4548523.7</v>
      </c>
      <c r="R18" s="11">
        <v>65233.150000000009</v>
      </c>
      <c r="S18" s="26">
        <f t="shared" si="0"/>
        <v>87241178.190000013</v>
      </c>
      <c r="T18" s="12"/>
      <c r="U18" s="12"/>
      <c r="V18" s="12"/>
    </row>
    <row r="19" spans="1:22" ht="15.75" x14ac:dyDescent="0.25">
      <c r="A19" s="10"/>
      <c r="B19" s="10"/>
      <c r="C19" s="24"/>
      <c r="D19" s="25" t="s">
        <v>14</v>
      </c>
      <c r="E19" s="11">
        <v>21437434.759999998</v>
      </c>
      <c r="F19" s="11"/>
      <c r="G19" s="11">
        <v>1258632.53</v>
      </c>
      <c r="H19" s="11">
        <v>461851.13</v>
      </c>
      <c r="I19" s="11">
        <v>312153.36</v>
      </c>
      <c r="J19" s="11">
        <v>106863.22</v>
      </c>
      <c r="K19" s="11">
        <v>1338782.8199999998</v>
      </c>
      <c r="L19" s="11">
        <v>548327.57999999996</v>
      </c>
      <c r="M19" s="11">
        <v>369347.11</v>
      </c>
      <c r="N19" s="11">
        <v>2223770.1999999997</v>
      </c>
      <c r="O19" s="11">
        <v>0</v>
      </c>
      <c r="P19" s="11">
        <v>1111690.3500000001</v>
      </c>
      <c r="Q19" s="11">
        <v>5365092.5999999996</v>
      </c>
      <c r="R19" s="11">
        <v>13397.679999999997</v>
      </c>
      <c r="S19" s="26">
        <f t="shared" si="0"/>
        <v>34547343.339999996</v>
      </c>
      <c r="T19" s="12"/>
      <c r="U19" s="12"/>
      <c r="V19" s="12"/>
    </row>
    <row r="20" spans="1:22" ht="15.75" x14ac:dyDescent="0.25">
      <c r="A20" s="10"/>
      <c r="B20" s="10"/>
      <c r="C20" s="24"/>
      <c r="D20" s="25" t="s">
        <v>15</v>
      </c>
      <c r="E20" s="11">
        <v>12411651.239999998</v>
      </c>
      <c r="F20" s="11"/>
      <c r="G20" s="11">
        <v>411406.89</v>
      </c>
      <c r="H20" s="11">
        <v>267573.73000000004</v>
      </c>
      <c r="I20" s="11">
        <v>210361.68</v>
      </c>
      <c r="J20" s="11">
        <v>80147.42</v>
      </c>
      <c r="K20" s="11">
        <v>775116.30999999994</v>
      </c>
      <c r="L20" s="11">
        <v>369520.64000000001</v>
      </c>
      <c r="M20" s="11">
        <v>213841.22</v>
      </c>
      <c r="N20" s="11">
        <v>1287498.22</v>
      </c>
      <c r="O20" s="11">
        <v>0</v>
      </c>
      <c r="P20" s="11">
        <v>0</v>
      </c>
      <c r="Q20" s="11">
        <v>784041.3</v>
      </c>
      <c r="R20" s="11">
        <v>9028.7099999999991</v>
      </c>
      <c r="S20" s="26">
        <f t="shared" si="0"/>
        <v>16820187.360000003</v>
      </c>
      <c r="T20" s="12"/>
      <c r="U20" s="12"/>
      <c r="V20" s="12"/>
    </row>
    <row r="21" spans="1:22" ht="15.75" x14ac:dyDescent="0.25">
      <c r="A21" s="10"/>
      <c r="B21" s="10"/>
      <c r="C21" s="24"/>
      <c r="D21" s="25" t="s">
        <v>16</v>
      </c>
      <c r="E21" s="11">
        <v>22859621.300000004</v>
      </c>
      <c r="F21" s="11"/>
      <c r="G21" s="11">
        <v>1073780.43</v>
      </c>
      <c r="H21" s="11">
        <v>491293.69</v>
      </c>
      <c r="I21" s="11">
        <v>84962.74</v>
      </c>
      <c r="J21" s="11">
        <v>49615.07</v>
      </c>
      <c r="K21" s="11">
        <v>1427599.3699999999</v>
      </c>
      <c r="L21" s="11">
        <v>149245.28</v>
      </c>
      <c r="M21" s="11">
        <v>393850.09000000008</v>
      </c>
      <c r="N21" s="11">
        <v>2371297.84</v>
      </c>
      <c r="O21" s="11">
        <v>0</v>
      </c>
      <c r="P21" s="11">
        <v>0</v>
      </c>
      <c r="Q21" s="11">
        <v>0</v>
      </c>
      <c r="R21" s="11">
        <v>3646.56</v>
      </c>
      <c r="S21" s="26">
        <f t="shared" si="0"/>
        <v>28904912.370000005</v>
      </c>
      <c r="T21" s="12"/>
      <c r="U21" s="12"/>
      <c r="V21" s="12"/>
    </row>
    <row r="22" spans="1:22" ht="15.75" x14ac:dyDescent="0.25">
      <c r="A22" s="10"/>
      <c r="B22" s="10"/>
      <c r="C22" s="24"/>
      <c r="D22" s="25" t="s">
        <v>17</v>
      </c>
      <c r="E22" s="11">
        <v>72189264.700000003</v>
      </c>
      <c r="F22" s="11"/>
      <c r="G22" s="11">
        <v>573871.74</v>
      </c>
      <c r="H22" s="11">
        <v>1372223.66</v>
      </c>
      <c r="I22" s="11">
        <v>2711795.85</v>
      </c>
      <c r="J22" s="11">
        <v>919501.43678167579</v>
      </c>
      <c r="K22" s="11">
        <v>4508270.1499999994</v>
      </c>
      <c r="L22" s="11">
        <v>4763531.6400000006</v>
      </c>
      <c r="M22" s="11">
        <v>1243754.29</v>
      </c>
      <c r="N22" s="11">
        <v>7488411.6400000006</v>
      </c>
      <c r="O22" s="11">
        <v>0</v>
      </c>
      <c r="P22" s="11">
        <v>0</v>
      </c>
      <c r="Q22" s="11">
        <v>0</v>
      </c>
      <c r="R22" s="11">
        <v>116391.45</v>
      </c>
      <c r="S22" s="26">
        <f t="shared" si="0"/>
        <v>95887016.556781679</v>
      </c>
      <c r="T22" s="12"/>
      <c r="U22" s="12"/>
      <c r="V22" s="12"/>
    </row>
    <row r="23" spans="1:22" ht="15.75" x14ac:dyDescent="0.25">
      <c r="A23" s="10"/>
      <c r="B23" s="10"/>
      <c r="C23" s="24"/>
      <c r="D23" s="25" t="s">
        <v>18</v>
      </c>
      <c r="E23" s="11">
        <v>31356989.719999999</v>
      </c>
      <c r="F23" s="11"/>
      <c r="G23" s="11">
        <v>232434.35</v>
      </c>
      <c r="H23" s="11">
        <v>678130.82000000007</v>
      </c>
      <c r="I23" s="11">
        <v>721073.1</v>
      </c>
      <c r="J23" s="11">
        <v>159855.1037212158</v>
      </c>
      <c r="K23" s="11">
        <v>1958265.98</v>
      </c>
      <c r="L23" s="11">
        <v>1266634.6400000001</v>
      </c>
      <c r="M23" s="11">
        <v>540251.89999999991</v>
      </c>
      <c r="N23" s="11">
        <v>3252755.7900000005</v>
      </c>
      <c r="O23" s="11">
        <v>0</v>
      </c>
      <c r="P23" s="11">
        <v>0</v>
      </c>
      <c r="Q23" s="11">
        <v>6181300.2999999998</v>
      </c>
      <c r="R23" s="11">
        <v>30948.699999999997</v>
      </c>
      <c r="S23" s="26">
        <f t="shared" si="0"/>
        <v>46378640.403721213</v>
      </c>
      <c r="T23" s="12"/>
      <c r="U23" s="12"/>
      <c r="V23" s="12"/>
    </row>
    <row r="24" spans="1:22" ht="15.75" x14ac:dyDescent="0.25">
      <c r="A24" s="10"/>
      <c r="B24" s="10"/>
      <c r="C24" s="24"/>
      <c r="D24" s="25" t="s">
        <v>19</v>
      </c>
      <c r="E24" s="11">
        <v>24483233.420000002</v>
      </c>
      <c r="F24" s="11"/>
      <c r="G24" s="11">
        <v>976038.38</v>
      </c>
      <c r="H24" s="11">
        <v>526523.86</v>
      </c>
      <c r="I24" s="11">
        <v>171678.5</v>
      </c>
      <c r="J24" s="11">
        <v>83582.31</v>
      </c>
      <c r="K24" s="11">
        <v>1528995.0799999998</v>
      </c>
      <c r="L24" s="11">
        <v>301569.89999999997</v>
      </c>
      <c r="M24" s="11">
        <v>421823.42</v>
      </c>
      <c r="N24" s="11">
        <v>2539720.1899999995</v>
      </c>
      <c r="O24" s="11">
        <v>0</v>
      </c>
      <c r="P24" s="11">
        <v>0</v>
      </c>
      <c r="Q24" s="11">
        <v>0</v>
      </c>
      <c r="R24" s="11">
        <v>7368.4299999999994</v>
      </c>
      <c r="S24" s="26">
        <f t="shared" si="0"/>
        <v>31040533.489999995</v>
      </c>
      <c r="T24" s="12"/>
      <c r="U24" s="12"/>
      <c r="V24" s="12"/>
    </row>
    <row r="25" spans="1:22" ht="15.75" x14ac:dyDescent="0.25">
      <c r="A25" s="10"/>
      <c r="B25" s="10"/>
      <c r="C25" s="24"/>
      <c r="D25" s="25" t="s">
        <v>20</v>
      </c>
      <c r="E25" s="11">
        <v>25537447.719999999</v>
      </c>
      <c r="F25" s="11"/>
      <c r="G25" s="11">
        <v>714390.01</v>
      </c>
      <c r="H25" s="11">
        <v>549393.75</v>
      </c>
      <c r="I25" s="11">
        <v>164549.57999999999</v>
      </c>
      <c r="J25" s="11">
        <v>101138.41</v>
      </c>
      <c r="K25" s="11">
        <v>1594831.5</v>
      </c>
      <c r="L25" s="11">
        <v>289047.25999999995</v>
      </c>
      <c r="M25" s="11">
        <v>439986.55999999994</v>
      </c>
      <c r="N25" s="11">
        <v>2649077.0000000009</v>
      </c>
      <c r="O25" s="11">
        <v>0</v>
      </c>
      <c r="P25" s="11">
        <v>0</v>
      </c>
      <c r="Q25" s="11">
        <v>6809301.8000000007</v>
      </c>
      <c r="R25" s="11">
        <v>7062.45</v>
      </c>
      <c r="S25" s="26">
        <f t="shared" si="0"/>
        <v>38856226.040000007</v>
      </c>
      <c r="T25" s="12"/>
      <c r="U25" s="12"/>
      <c r="V25" s="12"/>
    </row>
    <row r="26" spans="1:22" ht="15.75" x14ac:dyDescent="0.25">
      <c r="A26" s="10"/>
      <c r="B26" s="10"/>
      <c r="C26" s="24"/>
      <c r="D26" s="25" t="s">
        <v>21</v>
      </c>
      <c r="E26" s="11">
        <v>8158171.1900000004</v>
      </c>
      <c r="F26" s="11"/>
      <c r="G26" s="11">
        <v>431523.95</v>
      </c>
      <c r="H26" s="11">
        <v>176402.42</v>
      </c>
      <c r="I26" s="11">
        <v>171094.17</v>
      </c>
      <c r="J26" s="11">
        <v>43893.415458793941</v>
      </c>
      <c r="K26" s="11">
        <v>509483.50999999995</v>
      </c>
      <c r="L26" s="11">
        <v>300543.45</v>
      </c>
      <c r="M26" s="11">
        <v>140557.68</v>
      </c>
      <c r="N26" s="11">
        <v>846271.80999999959</v>
      </c>
      <c r="O26" s="11">
        <v>0</v>
      </c>
      <c r="P26" s="11">
        <v>0</v>
      </c>
      <c r="Q26" s="11">
        <v>1499841.7000000002</v>
      </c>
      <c r="R26" s="11">
        <v>7343.3599999999988</v>
      </c>
      <c r="S26" s="26">
        <f t="shared" si="0"/>
        <v>12285126.655458793</v>
      </c>
      <c r="T26" s="12"/>
      <c r="U26" s="12"/>
      <c r="V26" s="12"/>
    </row>
    <row r="27" spans="1:22" ht="15.75" x14ac:dyDescent="0.25">
      <c r="A27" s="10"/>
      <c r="B27" s="10"/>
      <c r="C27" s="24"/>
      <c r="D27" s="25" t="s">
        <v>22</v>
      </c>
      <c r="E27" s="11">
        <v>32382864.920000002</v>
      </c>
      <c r="F27" s="11"/>
      <c r="G27" s="11">
        <v>311223.34000000003</v>
      </c>
      <c r="H27" s="11">
        <v>699740.53</v>
      </c>
      <c r="I27" s="11">
        <v>758821.34</v>
      </c>
      <c r="J27" s="11">
        <v>230900.89</v>
      </c>
      <c r="K27" s="11">
        <v>2022332.6099999999</v>
      </c>
      <c r="L27" s="11">
        <v>1332943.07</v>
      </c>
      <c r="M27" s="11">
        <v>557926.79</v>
      </c>
      <c r="N27" s="11">
        <v>3359172.8300000015</v>
      </c>
      <c r="O27" s="11">
        <v>0</v>
      </c>
      <c r="P27" s="11">
        <v>0</v>
      </c>
      <c r="Q27" s="11">
        <v>14851971.910000004</v>
      </c>
      <c r="R27" s="11">
        <v>32568.860000000004</v>
      </c>
      <c r="S27" s="26">
        <f t="shared" si="0"/>
        <v>56540467.090000004</v>
      </c>
      <c r="T27" s="12"/>
      <c r="U27" s="12"/>
      <c r="V27" s="12"/>
    </row>
    <row r="28" spans="1:22" ht="15.75" x14ac:dyDescent="0.25">
      <c r="A28" s="10"/>
      <c r="B28" s="10"/>
      <c r="C28" s="24"/>
      <c r="D28" s="25" t="s">
        <v>23</v>
      </c>
      <c r="E28" s="11">
        <v>13728329.140000001</v>
      </c>
      <c r="F28" s="11"/>
      <c r="G28" s="11">
        <v>532015.9</v>
      </c>
      <c r="H28" s="11">
        <v>297611.8</v>
      </c>
      <c r="I28" s="11">
        <v>345110.03</v>
      </c>
      <c r="J28" s="11">
        <v>126709.25</v>
      </c>
      <c r="K28" s="11">
        <v>857343.78</v>
      </c>
      <c r="L28" s="11">
        <v>606219.14</v>
      </c>
      <c r="M28" s="11">
        <v>236526.34999999998</v>
      </c>
      <c r="N28" s="11">
        <v>1424081.2200000007</v>
      </c>
      <c r="O28" s="11">
        <v>0</v>
      </c>
      <c r="P28" s="11">
        <v>0</v>
      </c>
      <c r="Q28" s="11">
        <v>7552909.7000000002</v>
      </c>
      <c r="R28" s="11">
        <v>14812.19</v>
      </c>
      <c r="S28" s="26">
        <f t="shared" si="0"/>
        <v>25721668.5</v>
      </c>
      <c r="T28" s="12"/>
      <c r="U28" s="12"/>
      <c r="V28" s="12"/>
    </row>
    <row r="29" spans="1:22" ht="15.75" x14ac:dyDescent="0.25">
      <c r="A29" s="10"/>
      <c r="B29" s="10"/>
      <c r="C29" s="24"/>
      <c r="D29" s="25" t="s">
        <v>24</v>
      </c>
      <c r="E29" s="11">
        <v>6692386.0099999998</v>
      </c>
      <c r="F29" s="11"/>
      <c r="G29" s="11">
        <v>235107.86</v>
      </c>
      <c r="H29" s="11">
        <v>144212.79999999999</v>
      </c>
      <c r="I29" s="11">
        <v>85780.82</v>
      </c>
      <c r="J29" s="11">
        <v>35493.86</v>
      </c>
      <c r="K29" s="11">
        <v>417944.2</v>
      </c>
      <c r="L29" s="11">
        <v>150682.31</v>
      </c>
      <c r="M29" s="11">
        <v>115303.54</v>
      </c>
      <c r="N29" s="11">
        <v>694221.43999999983</v>
      </c>
      <c r="O29" s="11">
        <v>0</v>
      </c>
      <c r="P29" s="11">
        <v>0</v>
      </c>
      <c r="Q29" s="11">
        <v>0</v>
      </c>
      <c r="R29" s="11">
        <v>3681.6499999999996</v>
      </c>
      <c r="S29" s="26">
        <f t="shared" si="0"/>
        <v>8574814.4900000002</v>
      </c>
      <c r="T29" s="12"/>
      <c r="U29" s="12"/>
      <c r="V29" s="12"/>
    </row>
    <row r="30" spans="1:22" ht="15.75" x14ac:dyDescent="0.25">
      <c r="A30" s="10"/>
      <c r="B30" s="10"/>
      <c r="C30" s="24"/>
      <c r="D30" s="25" t="s">
        <v>25</v>
      </c>
      <c r="E30" s="11">
        <v>18307490.809999999</v>
      </c>
      <c r="F30" s="11"/>
      <c r="G30" s="11">
        <v>781841.59</v>
      </c>
      <c r="H30" s="11">
        <v>393771.82999999996</v>
      </c>
      <c r="I30" s="11">
        <v>118153.14</v>
      </c>
      <c r="J30" s="11">
        <v>54194.92</v>
      </c>
      <c r="K30" s="11">
        <v>1143315.6299999999</v>
      </c>
      <c r="L30" s="11">
        <v>207547.43</v>
      </c>
      <c r="M30" s="11">
        <v>315421.06</v>
      </c>
      <c r="N30" s="11">
        <v>1899091.6</v>
      </c>
      <c r="O30" s="11">
        <v>0</v>
      </c>
      <c r="P30" s="11">
        <v>0</v>
      </c>
      <c r="Q30" s="11">
        <v>4886660.8000000007</v>
      </c>
      <c r="R30" s="11">
        <v>5071.12</v>
      </c>
      <c r="S30" s="26">
        <f t="shared" si="0"/>
        <v>28112559.93</v>
      </c>
      <c r="T30" s="12"/>
      <c r="U30" s="12"/>
      <c r="V30" s="12"/>
    </row>
    <row r="31" spans="1:22" ht="15.75" x14ac:dyDescent="0.25">
      <c r="A31" s="10"/>
      <c r="B31" s="10"/>
      <c r="C31" s="24"/>
      <c r="D31" s="25" t="s">
        <v>26</v>
      </c>
      <c r="E31" s="11">
        <v>12980177.059999999</v>
      </c>
      <c r="F31" s="11"/>
      <c r="G31" s="11">
        <v>1004962.15</v>
      </c>
      <c r="H31" s="11">
        <v>279014.87999999995</v>
      </c>
      <c r="I31" s="11">
        <v>73743.45</v>
      </c>
      <c r="J31" s="11">
        <v>28242.42</v>
      </c>
      <c r="K31" s="11">
        <v>810621.16</v>
      </c>
      <c r="L31" s="11">
        <v>129537.51</v>
      </c>
      <c r="M31" s="11">
        <v>223636.37000000002</v>
      </c>
      <c r="N31" s="11">
        <v>1346473.19</v>
      </c>
      <c r="O31" s="11">
        <v>0</v>
      </c>
      <c r="P31" s="11">
        <v>659182.47</v>
      </c>
      <c r="Q31" s="11">
        <v>4052884.5</v>
      </c>
      <c r="R31" s="11">
        <v>3165.02</v>
      </c>
      <c r="S31" s="26">
        <f t="shared" si="0"/>
        <v>21591640.179999996</v>
      </c>
      <c r="T31" s="12"/>
      <c r="U31" s="12"/>
      <c r="V31" s="12"/>
    </row>
    <row r="32" spans="1:22" ht="15.75" x14ac:dyDescent="0.25">
      <c r="A32" s="10"/>
      <c r="B32" s="10"/>
      <c r="C32" s="24"/>
      <c r="D32" s="25" t="s">
        <v>27</v>
      </c>
      <c r="E32" s="11">
        <v>4545590.6199999992</v>
      </c>
      <c r="F32" s="11"/>
      <c r="G32" s="11">
        <v>355535.2</v>
      </c>
      <c r="H32" s="11">
        <v>98037.159999999989</v>
      </c>
      <c r="I32" s="11">
        <v>63692.84</v>
      </c>
      <c r="J32" s="11">
        <v>35875.51</v>
      </c>
      <c r="K32" s="11">
        <v>283875.32</v>
      </c>
      <c r="L32" s="11">
        <v>111882.64</v>
      </c>
      <c r="M32" s="11">
        <v>78316.23000000001</v>
      </c>
      <c r="N32" s="11">
        <v>471527.84000000014</v>
      </c>
      <c r="O32" s="11">
        <v>0</v>
      </c>
      <c r="P32" s="11">
        <v>0</v>
      </c>
      <c r="Q32" s="11">
        <v>0</v>
      </c>
      <c r="R32" s="11">
        <v>2733.6299999999997</v>
      </c>
      <c r="S32" s="26">
        <f t="shared" si="0"/>
        <v>6047066.9899999993</v>
      </c>
      <c r="T32" s="12"/>
      <c r="U32" s="12"/>
      <c r="V32" s="12"/>
    </row>
    <row r="33" spans="1:22" ht="15.75" x14ac:dyDescent="0.25">
      <c r="A33" s="10"/>
      <c r="B33" s="10"/>
      <c r="C33" s="24"/>
      <c r="D33" s="25" t="s">
        <v>28</v>
      </c>
      <c r="E33" s="11">
        <v>8285043.1299999999</v>
      </c>
      <c r="F33" s="11"/>
      <c r="G33" s="11">
        <v>368597.01</v>
      </c>
      <c r="H33" s="11">
        <v>178169.46</v>
      </c>
      <c r="I33" s="11">
        <v>76080.800000000003</v>
      </c>
      <c r="J33" s="11">
        <v>20227.68</v>
      </c>
      <c r="K33" s="11">
        <v>517406.75</v>
      </c>
      <c r="L33" s="11">
        <v>133643.30000000002</v>
      </c>
      <c r="M33" s="11">
        <v>142743.56999999998</v>
      </c>
      <c r="N33" s="11">
        <v>859432.62</v>
      </c>
      <c r="O33" s="11">
        <v>0</v>
      </c>
      <c r="P33" s="11">
        <v>0</v>
      </c>
      <c r="Q33" s="11">
        <v>0</v>
      </c>
      <c r="R33" s="11">
        <v>3265.32</v>
      </c>
      <c r="S33" s="26">
        <f t="shared" si="0"/>
        <v>10584609.640000002</v>
      </c>
      <c r="T33" s="12"/>
      <c r="U33" s="12"/>
      <c r="V33" s="12"/>
    </row>
    <row r="34" spans="1:22" ht="15.75" x14ac:dyDescent="0.25">
      <c r="A34" s="10"/>
      <c r="B34" s="10"/>
      <c r="C34" s="24"/>
      <c r="D34" s="25" t="s">
        <v>29</v>
      </c>
      <c r="E34" s="11">
        <v>37135985.020000003</v>
      </c>
      <c r="F34" s="11"/>
      <c r="G34" s="11">
        <v>1043699.92</v>
      </c>
      <c r="H34" s="11">
        <v>798706.46000000008</v>
      </c>
      <c r="I34" s="11">
        <v>224385.79</v>
      </c>
      <c r="J34" s="11">
        <v>119076.16</v>
      </c>
      <c r="K34" s="11">
        <v>2319168.2799999998</v>
      </c>
      <c r="L34" s="11">
        <v>394155.35</v>
      </c>
      <c r="M34" s="11">
        <v>639818.67000000016</v>
      </c>
      <c r="N34" s="11">
        <v>3852228.4399999995</v>
      </c>
      <c r="O34" s="11">
        <v>0</v>
      </c>
      <c r="P34" s="11">
        <v>0</v>
      </c>
      <c r="Q34" s="11">
        <v>7881991.5999999996</v>
      </c>
      <c r="R34" s="11">
        <v>9630.6500000000033</v>
      </c>
      <c r="S34" s="26">
        <f t="shared" si="0"/>
        <v>54418846.340000004</v>
      </c>
      <c r="T34" s="12"/>
      <c r="U34" s="12"/>
      <c r="V34" s="12"/>
    </row>
    <row r="35" spans="1:22" ht="15.75" x14ac:dyDescent="0.25">
      <c r="A35" s="10"/>
      <c r="B35" s="10"/>
      <c r="C35" s="24"/>
      <c r="D35" s="25" t="s">
        <v>30</v>
      </c>
      <c r="E35" s="11">
        <v>25090561.990000002</v>
      </c>
      <c r="F35" s="11"/>
      <c r="G35" s="11">
        <v>945396.09</v>
      </c>
      <c r="H35" s="11">
        <v>539831.59</v>
      </c>
      <c r="I35" s="11">
        <v>164666.45000000001</v>
      </c>
      <c r="J35" s="11">
        <v>89307.12</v>
      </c>
      <c r="K35" s="11">
        <v>1566923.18</v>
      </c>
      <c r="L35" s="11">
        <v>289252.55</v>
      </c>
      <c r="M35" s="11">
        <v>432287.12000000005</v>
      </c>
      <c r="N35" s="11">
        <v>2602720.1999999993</v>
      </c>
      <c r="O35" s="11">
        <v>0</v>
      </c>
      <c r="P35" s="11">
        <v>0</v>
      </c>
      <c r="Q35" s="11">
        <v>0</v>
      </c>
      <c r="R35" s="11">
        <v>7067.4800000000005</v>
      </c>
      <c r="S35" s="26">
        <f t="shared" si="0"/>
        <v>31728013.770000003</v>
      </c>
      <c r="T35" s="12"/>
      <c r="U35" s="12"/>
      <c r="V35" s="12"/>
    </row>
    <row r="36" spans="1:22" ht="15.75" x14ac:dyDescent="0.25">
      <c r="A36" s="10"/>
      <c r="B36" s="10"/>
      <c r="C36" s="24"/>
      <c r="D36" s="25" t="s">
        <v>31</v>
      </c>
      <c r="E36" s="11">
        <v>33643300.629999995</v>
      </c>
      <c r="F36" s="11"/>
      <c r="G36" s="11">
        <v>833687.1</v>
      </c>
      <c r="H36" s="11">
        <v>633089.79</v>
      </c>
      <c r="I36" s="11">
        <v>239461.71</v>
      </c>
      <c r="J36" s="11">
        <v>156859.94</v>
      </c>
      <c r="K36" s="11">
        <v>2101047.7000000002</v>
      </c>
      <c r="L36" s="11">
        <v>420637.67</v>
      </c>
      <c r="M36" s="11">
        <v>579642.94999999995</v>
      </c>
      <c r="N36" s="11">
        <v>3489921.79</v>
      </c>
      <c r="O36" s="11">
        <v>0</v>
      </c>
      <c r="P36" s="11">
        <v>0</v>
      </c>
      <c r="Q36" s="11">
        <v>4638409.3</v>
      </c>
      <c r="R36" s="11">
        <v>10277.710000000001</v>
      </c>
      <c r="S36" s="26">
        <f t="shared" si="0"/>
        <v>46746336.289999999</v>
      </c>
      <c r="T36" s="12"/>
      <c r="U36" s="12"/>
      <c r="V36" s="12"/>
    </row>
    <row r="37" spans="1:22" ht="15.75" x14ac:dyDescent="0.25">
      <c r="A37" s="10"/>
      <c r="B37" s="10"/>
      <c r="C37" s="24"/>
      <c r="D37" s="25" t="s">
        <v>32</v>
      </c>
      <c r="E37" s="11">
        <v>17293823.189999998</v>
      </c>
      <c r="F37" s="11"/>
      <c r="G37" s="11">
        <v>378594.18</v>
      </c>
      <c r="H37" s="11">
        <v>371971.04</v>
      </c>
      <c r="I37" s="11">
        <v>149707.39000000001</v>
      </c>
      <c r="J37" s="11">
        <v>60683.040000000001</v>
      </c>
      <c r="K37" s="11">
        <v>1080011.3699999999</v>
      </c>
      <c r="L37" s="11">
        <v>262975.52</v>
      </c>
      <c r="M37" s="11">
        <v>297956.5199999999</v>
      </c>
      <c r="N37" s="11">
        <v>1793940.7900000005</v>
      </c>
      <c r="O37" s="11">
        <v>0</v>
      </c>
      <c r="P37" s="11">
        <v>0</v>
      </c>
      <c r="Q37" s="11">
        <v>0</v>
      </c>
      <c r="R37" s="11">
        <v>6425.4100000000008</v>
      </c>
      <c r="S37" s="26">
        <f t="shared" si="0"/>
        <v>21696088.449999996</v>
      </c>
      <c r="T37" s="12"/>
      <c r="U37" s="12"/>
      <c r="V37" s="12"/>
    </row>
    <row r="38" spans="1:22" ht="15.75" x14ac:dyDescent="0.25">
      <c r="A38" s="10"/>
      <c r="B38" s="10"/>
      <c r="C38" s="24"/>
      <c r="D38" s="25" t="s">
        <v>33</v>
      </c>
      <c r="E38" s="11">
        <v>17982245.190000001</v>
      </c>
      <c r="F38" s="11"/>
      <c r="G38" s="11">
        <v>616114.88</v>
      </c>
      <c r="H38" s="11">
        <v>386459.23</v>
      </c>
      <c r="I38" s="11">
        <v>94195.28</v>
      </c>
      <c r="J38" s="11">
        <v>38547.089999999997</v>
      </c>
      <c r="K38" s="11">
        <v>1123003.81</v>
      </c>
      <c r="L38" s="11">
        <v>165463.13</v>
      </c>
      <c r="M38" s="11">
        <v>309817.38999999996</v>
      </c>
      <c r="N38" s="11">
        <v>1865352.8399999994</v>
      </c>
      <c r="O38" s="11">
        <v>0</v>
      </c>
      <c r="P38" s="11">
        <v>0</v>
      </c>
      <c r="Q38" s="11">
        <v>3789951.2</v>
      </c>
      <c r="R38" s="11">
        <v>4042.82</v>
      </c>
      <c r="S38" s="26">
        <f t="shared" si="0"/>
        <v>26375192.859999999</v>
      </c>
      <c r="T38" s="12"/>
      <c r="U38" s="12"/>
      <c r="V38" s="12"/>
    </row>
    <row r="39" spans="1:22" ht="15.75" x14ac:dyDescent="0.25">
      <c r="A39" s="10"/>
      <c r="B39" s="10"/>
      <c r="C39" s="24"/>
      <c r="D39" s="25" t="s">
        <v>34</v>
      </c>
      <c r="E39" s="11">
        <v>19185130.75</v>
      </c>
      <c r="F39" s="11"/>
      <c r="G39" s="11">
        <v>1029609.27</v>
      </c>
      <c r="H39" s="11">
        <v>412558.51</v>
      </c>
      <c r="I39" s="11">
        <v>174717.06</v>
      </c>
      <c r="J39" s="11">
        <v>56103.19</v>
      </c>
      <c r="K39" s="11">
        <v>1198124.8600000001</v>
      </c>
      <c r="L39" s="11">
        <v>306907.42</v>
      </c>
      <c r="M39" s="11">
        <v>330542.03000000003</v>
      </c>
      <c r="N39" s="11">
        <v>1990131.8200000005</v>
      </c>
      <c r="O39" s="11">
        <v>0</v>
      </c>
      <c r="P39" s="11">
        <v>0</v>
      </c>
      <c r="Q39" s="11">
        <v>5400544.7999999998</v>
      </c>
      <c r="R39" s="11">
        <v>7498.8599999999988</v>
      </c>
      <c r="S39" s="26">
        <f t="shared" si="0"/>
        <v>30091868.570000004</v>
      </c>
      <c r="T39" s="12"/>
      <c r="U39" s="12"/>
      <c r="V39" s="12"/>
    </row>
    <row r="40" spans="1:22" ht="15.75" x14ac:dyDescent="0.25">
      <c r="A40" s="10"/>
      <c r="B40" s="10"/>
      <c r="C40" s="24"/>
      <c r="D40" s="25" t="s">
        <v>35</v>
      </c>
      <c r="E40" s="11">
        <v>17109401.089999996</v>
      </c>
      <c r="F40" s="11"/>
      <c r="G40" s="11">
        <v>169903.73</v>
      </c>
      <c r="H40" s="11">
        <v>368439.73000000004</v>
      </c>
      <c r="I40" s="11">
        <v>156135.10999999999</v>
      </c>
      <c r="J40" s="11">
        <v>151898.44</v>
      </c>
      <c r="K40" s="11">
        <v>1068494.08</v>
      </c>
      <c r="L40" s="11">
        <v>274266.43</v>
      </c>
      <c r="M40" s="11">
        <v>294779.09999999998</v>
      </c>
      <c r="N40" s="11">
        <v>1774810.04</v>
      </c>
      <c r="O40" s="11">
        <v>0</v>
      </c>
      <c r="P40" s="11">
        <v>915668.37</v>
      </c>
      <c r="Q40" s="11">
        <v>5022717</v>
      </c>
      <c r="R40" s="11">
        <v>6701.3</v>
      </c>
      <c r="S40" s="26">
        <f t="shared" si="0"/>
        <v>27313214.420000002</v>
      </c>
      <c r="T40" s="12"/>
      <c r="U40" s="12"/>
      <c r="V40" s="12"/>
    </row>
    <row r="41" spans="1:22" ht="15.75" x14ac:dyDescent="0.25">
      <c r="A41" s="10"/>
      <c r="B41" s="10"/>
      <c r="C41" s="24"/>
      <c r="D41" s="25" t="s">
        <v>36</v>
      </c>
      <c r="E41" s="11">
        <v>32947466.879999995</v>
      </c>
      <c r="F41" s="11"/>
      <c r="G41" s="11">
        <v>964951.65</v>
      </c>
      <c r="H41" s="11">
        <v>708070.17999999993</v>
      </c>
      <c r="I41" s="11">
        <v>198908.66</v>
      </c>
      <c r="J41" s="11">
        <v>93505.32</v>
      </c>
      <c r="K41" s="11">
        <v>2057592.3900000001</v>
      </c>
      <c r="L41" s="11">
        <v>349402.3</v>
      </c>
      <c r="M41" s="11">
        <v>567654.3600000001</v>
      </c>
      <c r="N41" s="11">
        <v>3417740.7900000005</v>
      </c>
      <c r="O41" s="11">
        <v>0</v>
      </c>
      <c r="P41" s="11">
        <v>0</v>
      </c>
      <c r="Q41" s="11">
        <v>7376389.3000000007</v>
      </c>
      <c r="R41" s="11">
        <v>8537.16</v>
      </c>
      <c r="S41" s="26">
        <f t="shared" si="0"/>
        <v>48690218.98999998</v>
      </c>
      <c r="T41" s="12"/>
      <c r="U41" s="12"/>
      <c r="V41" s="12"/>
    </row>
    <row r="42" spans="1:22" ht="15.75" x14ac:dyDescent="0.25">
      <c r="A42" s="10"/>
      <c r="B42" s="10"/>
      <c r="C42" s="24"/>
      <c r="D42" s="25" t="s">
        <v>37</v>
      </c>
      <c r="E42" s="11">
        <v>19092701.68</v>
      </c>
      <c r="F42" s="11"/>
      <c r="G42" s="11">
        <v>825502.61</v>
      </c>
      <c r="H42" s="11">
        <v>410451.66000000003</v>
      </c>
      <c r="I42" s="11">
        <v>106232.65</v>
      </c>
      <c r="J42" s="11">
        <v>41218.67</v>
      </c>
      <c r="K42" s="11">
        <v>1192352.6000000001</v>
      </c>
      <c r="L42" s="11">
        <v>186607.91999999998</v>
      </c>
      <c r="M42" s="11">
        <v>328949.56</v>
      </c>
      <c r="N42" s="11">
        <v>1980543.8399999994</v>
      </c>
      <c r="O42" s="11">
        <v>0</v>
      </c>
      <c r="P42" s="11">
        <v>0</v>
      </c>
      <c r="Q42" s="11">
        <v>0</v>
      </c>
      <c r="R42" s="11">
        <v>4559.46</v>
      </c>
      <c r="S42" s="26">
        <f t="shared" si="0"/>
        <v>24169120.650000002</v>
      </c>
      <c r="T42" s="12"/>
      <c r="U42" s="12"/>
      <c r="V42" s="12"/>
    </row>
    <row r="43" spans="1:22" ht="15.75" x14ac:dyDescent="0.25">
      <c r="A43" s="10"/>
      <c r="B43" s="10"/>
      <c r="C43" s="24"/>
      <c r="D43" s="25" t="s">
        <v>38</v>
      </c>
      <c r="E43" s="11">
        <v>21032839.68</v>
      </c>
      <c r="F43" s="11"/>
      <c r="G43" s="11">
        <v>487729.19</v>
      </c>
      <c r="H43" s="11">
        <v>452267.01</v>
      </c>
      <c r="I43" s="11">
        <v>179859.24</v>
      </c>
      <c r="J43" s="11">
        <v>66026.210000000006</v>
      </c>
      <c r="K43" s="11">
        <v>1313515.57</v>
      </c>
      <c r="L43" s="11">
        <v>315940.14999999997</v>
      </c>
      <c r="M43" s="11">
        <v>362376.31999999995</v>
      </c>
      <c r="N43" s="11">
        <v>2181800.23</v>
      </c>
      <c r="O43" s="11">
        <v>0</v>
      </c>
      <c r="P43" s="11">
        <v>0</v>
      </c>
      <c r="Q43" s="11">
        <v>16491337.1</v>
      </c>
      <c r="R43" s="11">
        <v>7719.55</v>
      </c>
      <c r="S43" s="26">
        <f t="shared" si="0"/>
        <v>42891410.25</v>
      </c>
      <c r="T43" s="12"/>
      <c r="U43" s="12"/>
      <c r="V43" s="12"/>
    </row>
    <row r="44" spans="1:22" ht="15.75" x14ac:dyDescent="0.25">
      <c r="A44" s="10"/>
      <c r="B44" s="10"/>
      <c r="C44" s="24"/>
      <c r="D44" s="25" t="s">
        <v>39</v>
      </c>
      <c r="E44" s="11">
        <v>12834993.689999999</v>
      </c>
      <c r="F44" s="11"/>
      <c r="G44" s="11">
        <v>178039.45</v>
      </c>
      <c r="H44" s="11">
        <v>278424.86</v>
      </c>
      <c r="I44" s="11">
        <v>488506.57</v>
      </c>
      <c r="J44" s="11">
        <v>0</v>
      </c>
      <c r="K44" s="11">
        <v>801554.36</v>
      </c>
      <c r="L44" s="11">
        <v>858109.03999999992</v>
      </c>
      <c r="M44" s="11">
        <v>221135.02000000002</v>
      </c>
      <c r="N44" s="11">
        <v>1331412.8199999996</v>
      </c>
      <c r="O44" s="11">
        <v>0</v>
      </c>
      <c r="P44" s="11">
        <v>0</v>
      </c>
      <c r="Q44" s="11">
        <v>0</v>
      </c>
      <c r="R44" s="11">
        <v>20966.829999999998</v>
      </c>
      <c r="S44" s="26">
        <f t="shared" si="0"/>
        <v>17013142.639999993</v>
      </c>
      <c r="T44" s="12"/>
      <c r="U44" s="12"/>
      <c r="V44" s="12"/>
    </row>
    <row r="45" spans="1:22" ht="15.75" x14ac:dyDescent="0.25">
      <c r="A45" s="10"/>
      <c r="B45" s="10"/>
      <c r="C45" s="24"/>
      <c r="D45" s="25" t="s">
        <v>40</v>
      </c>
      <c r="E45" s="11">
        <v>34400608.439999998</v>
      </c>
      <c r="F45" s="11"/>
      <c r="G45" s="11">
        <v>516729.86</v>
      </c>
      <c r="H45" s="11">
        <v>750948.48</v>
      </c>
      <c r="I45" s="11">
        <v>2031392.67</v>
      </c>
      <c r="J45" s="11">
        <v>521721.52</v>
      </c>
      <c r="K45" s="11">
        <v>2148342.1</v>
      </c>
      <c r="L45" s="11">
        <v>3568337.66</v>
      </c>
      <c r="M45" s="11">
        <v>592690.64</v>
      </c>
      <c r="N45" s="11">
        <v>3568479.5999999996</v>
      </c>
      <c r="O45" s="11">
        <v>0</v>
      </c>
      <c r="P45" s="11">
        <v>0</v>
      </c>
      <c r="Q45" s="11">
        <v>0</v>
      </c>
      <c r="R45" s="11">
        <v>87188.239999999991</v>
      </c>
      <c r="S45" s="26">
        <f t="shared" si="0"/>
        <v>48186439.210000008</v>
      </c>
      <c r="T45" s="12"/>
      <c r="U45" s="12"/>
      <c r="V45" s="12"/>
    </row>
    <row r="46" spans="1:22" ht="15.75" x14ac:dyDescent="0.25">
      <c r="A46" s="10"/>
      <c r="B46" s="10"/>
      <c r="C46" s="24"/>
      <c r="D46" s="25" t="s">
        <v>41</v>
      </c>
      <c r="E46" s="11">
        <v>61191952.159999989</v>
      </c>
      <c r="F46" s="11"/>
      <c r="G46" s="11">
        <v>472683.4</v>
      </c>
      <c r="H46" s="11">
        <v>1329880.6199999999</v>
      </c>
      <c r="I46" s="11">
        <v>2556011.34</v>
      </c>
      <c r="J46" s="11">
        <v>890917.76226524729</v>
      </c>
      <c r="K46" s="11">
        <v>0</v>
      </c>
      <c r="L46" s="11">
        <v>0</v>
      </c>
      <c r="M46" s="11">
        <v>1054280.78</v>
      </c>
      <c r="N46" s="11">
        <v>6347627.0399999991</v>
      </c>
      <c r="O46" s="11">
        <v>0</v>
      </c>
      <c r="P46" s="11">
        <v>0</v>
      </c>
      <c r="Q46" s="11">
        <v>0</v>
      </c>
      <c r="R46" s="11">
        <v>109705.11</v>
      </c>
      <c r="S46" s="26">
        <f t="shared" si="0"/>
        <v>73953058.212265238</v>
      </c>
      <c r="T46" s="12"/>
      <c r="U46" s="12"/>
      <c r="V46" s="12"/>
    </row>
    <row r="47" spans="1:22" ht="15.75" x14ac:dyDescent="0.25">
      <c r="A47" s="10"/>
      <c r="B47" s="10"/>
      <c r="C47" s="24"/>
      <c r="D47" s="25" t="s">
        <v>42</v>
      </c>
      <c r="E47" s="11">
        <v>14272439.760000002</v>
      </c>
      <c r="F47" s="11"/>
      <c r="G47" s="11">
        <v>336131.61</v>
      </c>
      <c r="H47" s="11">
        <v>307808.90000000002</v>
      </c>
      <c r="I47" s="11">
        <v>190377.32</v>
      </c>
      <c r="J47" s="11">
        <v>72895.98</v>
      </c>
      <c r="K47" s="11">
        <v>891323.86</v>
      </c>
      <c r="L47" s="11">
        <v>334416.18</v>
      </c>
      <c r="M47" s="11">
        <v>245900.87</v>
      </c>
      <c r="N47" s="11">
        <v>1480523.43</v>
      </c>
      <c r="O47" s="11">
        <v>0</v>
      </c>
      <c r="P47" s="11">
        <v>0</v>
      </c>
      <c r="Q47" s="11">
        <v>6732086.9000000004</v>
      </c>
      <c r="R47" s="11">
        <v>8170.9900000000016</v>
      </c>
      <c r="S47" s="26">
        <f t="shared" si="0"/>
        <v>24872075.800000001</v>
      </c>
      <c r="T47" s="12"/>
      <c r="U47" s="12"/>
      <c r="V47" s="12"/>
    </row>
    <row r="48" spans="1:22" ht="15.75" x14ac:dyDescent="0.25">
      <c r="A48" s="10"/>
      <c r="B48" s="10"/>
      <c r="C48" s="24"/>
      <c r="D48" s="25" t="s">
        <v>43</v>
      </c>
      <c r="E48" s="11">
        <v>30649384.329999998</v>
      </c>
      <c r="F48" s="11"/>
      <c r="G48" s="11">
        <v>468701.05</v>
      </c>
      <c r="H48" s="11">
        <v>669275.21000000008</v>
      </c>
      <c r="I48" s="11">
        <v>1501631.82</v>
      </c>
      <c r="J48" s="11">
        <v>325275.55893810897</v>
      </c>
      <c r="K48" s="11">
        <v>10886570.52</v>
      </c>
      <c r="L48" s="11">
        <v>15004239.51</v>
      </c>
      <c r="M48" s="11">
        <v>528060.54</v>
      </c>
      <c r="N48" s="11">
        <v>3179353.6300000004</v>
      </c>
      <c r="O48" s="11">
        <v>0</v>
      </c>
      <c r="P48" s="11">
        <v>0</v>
      </c>
      <c r="Q48" s="11">
        <v>0</v>
      </c>
      <c r="R48" s="11">
        <v>64450.62999999999</v>
      </c>
      <c r="S48" s="26">
        <f t="shared" si="0"/>
        <v>63276942.79893811</v>
      </c>
      <c r="T48" s="12"/>
      <c r="U48" s="12"/>
      <c r="V48" s="12"/>
    </row>
    <row r="49" spans="1:22" ht="15.75" x14ac:dyDescent="0.25">
      <c r="A49" s="10"/>
      <c r="B49" s="10"/>
      <c r="C49" s="24"/>
      <c r="D49" s="25" t="s">
        <v>44</v>
      </c>
      <c r="E49" s="11">
        <v>92916042.239999995</v>
      </c>
      <c r="F49" s="11"/>
      <c r="G49" s="11">
        <v>526164.01</v>
      </c>
      <c r="H49" s="11">
        <v>1778119.82</v>
      </c>
      <c r="I49" s="11">
        <v>4681248.7</v>
      </c>
      <c r="J49" s="11">
        <v>1012380.2188573804</v>
      </c>
      <c r="K49" s="11">
        <v>5802671.9299999997</v>
      </c>
      <c r="L49" s="11">
        <v>8223065.9900000002</v>
      </c>
      <c r="M49" s="11">
        <v>1600857.57</v>
      </c>
      <c r="N49" s="11">
        <v>9638463.3899999987</v>
      </c>
      <c r="O49" s="11">
        <v>0</v>
      </c>
      <c r="P49" s="11">
        <v>0</v>
      </c>
      <c r="Q49" s="11">
        <v>31527189.399999999</v>
      </c>
      <c r="R49" s="11">
        <v>200921.27</v>
      </c>
      <c r="S49" s="26">
        <f t="shared" si="0"/>
        <v>157907124.53885737</v>
      </c>
      <c r="T49" s="12"/>
      <c r="U49" s="12"/>
      <c r="V49" s="12"/>
    </row>
    <row r="50" spans="1:22" ht="15.75" x14ac:dyDescent="0.25">
      <c r="A50" s="10"/>
      <c r="B50" s="10"/>
      <c r="C50" s="24"/>
      <c r="D50" s="25" t="s">
        <v>45</v>
      </c>
      <c r="E50" s="11">
        <v>9187970.2599999998</v>
      </c>
      <c r="F50" s="11"/>
      <c r="G50" s="11">
        <v>300228.89</v>
      </c>
      <c r="H50" s="11">
        <v>197542.48</v>
      </c>
      <c r="I50" s="11">
        <v>40669.919999999998</v>
      </c>
      <c r="J50" s="11">
        <v>21754.3</v>
      </c>
      <c r="K50" s="11">
        <v>573795.19000000006</v>
      </c>
      <c r="L50" s="11">
        <v>71440.659999999989</v>
      </c>
      <c r="M50" s="11">
        <v>158300.18</v>
      </c>
      <c r="N50" s="11">
        <v>953096.01000000024</v>
      </c>
      <c r="O50" s="11">
        <v>0</v>
      </c>
      <c r="P50" s="11">
        <v>0</v>
      </c>
      <c r="Q50" s="11">
        <v>1315701.0999999999</v>
      </c>
      <c r="R50" s="11">
        <v>1745.4899999999998</v>
      </c>
      <c r="S50" s="26">
        <f t="shared" si="0"/>
        <v>12822244.48</v>
      </c>
      <c r="T50" s="12"/>
      <c r="U50" s="12"/>
      <c r="V50" s="12"/>
    </row>
    <row r="51" spans="1:22" ht="15.75" x14ac:dyDescent="0.25">
      <c r="A51" s="10"/>
      <c r="B51" s="10"/>
      <c r="C51" s="24"/>
      <c r="D51" s="25" t="s">
        <v>46</v>
      </c>
      <c r="E51" s="11">
        <v>14408031.399999999</v>
      </c>
      <c r="F51" s="11"/>
      <c r="G51" s="11">
        <v>543439.37</v>
      </c>
      <c r="H51" s="11">
        <v>269311.86999999994</v>
      </c>
      <c r="I51" s="11">
        <v>240162.92</v>
      </c>
      <c r="J51" s="11">
        <v>96558.55</v>
      </c>
      <c r="K51" s="11">
        <v>899791.66</v>
      </c>
      <c r="L51" s="11">
        <v>421869.39</v>
      </c>
      <c r="M51" s="11">
        <v>248237.00000000006</v>
      </c>
      <c r="N51" s="11">
        <v>1494588.8099999996</v>
      </c>
      <c r="O51" s="11">
        <v>0</v>
      </c>
      <c r="P51" s="11">
        <v>0</v>
      </c>
      <c r="Q51" s="11">
        <v>9533294.4000000004</v>
      </c>
      <c r="R51" s="11">
        <v>10307.789999999999</v>
      </c>
      <c r="S51" s="26">
        <f t="shared" si="0"/>
        <v>28165593.159999996</v>
      </c>
      <c r="T51" s="12"/>
      <c r="U51" s="12"/>
      <c r="V51" s="12"/>
    </row>
    <row r="52" spans="1:22" ht="15.75" x14ac:dyDescent="0.25">
      <c r="A52" s="10"/>
      <c r="B52" s="10"/>
      <c r="C52" s="24"/>
      <c r="D52" s="25" t="s">
        <v>47</v>
      </c>
      <c r="E52" s="11">
        <v>12294370.969999999</v>
      </c>
      <c r="F52" s="11"/>
      <c r="G52" s="11">
        <v>484092.53</v>
      </c>
      <c r="H52" s="11">
        <v>264280.10000000003</v>
      </c>
      <c r="I52" s="11">
        <v>67315.73</v>
      </c>
      <c r="J52" s="11">
        <v>27097.46</v>
      </c>
      <c r="K52" s="11">
        <v>767792.08000000007</v>
      </c>
      <c r="L52" s="11">
        <v>118246.6</v>
      </c>
      <c r="M52" s="11">
        <v>211820.59</v>
      </c>
      <c r="N52" s="11">
        <v>1275332.4000000004</v>
      </c>
      <c r="O52" s="11">
        <v>0</v>
      </c>
      <c r="P52" s="11">
        <v>0</v>
      </c>
      <c r="Q52" s="11">
        <v>5443699.0999999996</v>
      </c>
      <c r="R52" s="11">
        <v>2889.11</v>
      </c>
      <c r="S52" s="26">
        <f t="shared" si="0"/>
        <v>20956936.669999998</v>
      </c>
      <c r="T52" s="12"/>
      <c r="U52" s="12"/>
      <c r="V52" s="12"/>
    </row>
    <row r="53" spans="1:22" ht="15.75" x14ac:dyDescent="0.25">
      <c r="A53" s="10"/>
      <c r="B53" s="10"/>
      <c r="C53" s="24"/>
      <c r="D53" s="25" t="s">
        <v>48</v>
      </c>
      <c r="E53" s="11">
        <v>13363408.800000001</v>
      </c>
      <c r="F53" s="11"/>
      <c r="G53" s="11">
        <v>480721.79</v>
      </c>
      <c r="H53" s="11">
        <v>287197.7</v>
      </c>
      <c r="I53" s="11">
        <v>83910.93</v>
      </c>
      <c r="J53" s="11">
        <v>36257.160000000003</v>
      </c>
      <c r="K53" s="11">
        <v>834554.25</v>
      </c>
      <c r="L53" s="11">
        <v>147397.68000000002</v>
      </c>
      <c r="M53" s="11">
        <v>230239.11999999997</v>
      </c>
      <c r="N53" s="11">
        <v>1386226.9900000002</v>
      </c>
      <c r="O53" s="11">
        <v>0</v>
      </c>
      <c r="P53" s="11">
        <v>0</v>
      </c>
      <c r="Q53" s="11">
        <v>0</v>
      </c>
      <c r="R53" s="11">
        <v>3601.4000000000005</v>
      </c>
      <c r="S53" s="26">
        <f t="shared" si="0"/>
        <v>16853515.819999997</v>
      </c>
      <c r="T53" s="12"/>
      <c r="U53" s="12"/>
      <c r="V53" s="12"/>
    </row>
    <row r="54" spans="1:22" ht="15.75" x14ac:dyDescent="0.25">
      <c r="A54" s="10"/>
      <c r="B54" s="10"/>
      <c r="C54" s="24"/>
      <c r="D54" s="25" t="s">
        <v>49</v>
      </c>
      <c r="E54" s="11">
        <v>13204273.889999999</v>
      </c>
      <c r="F54" s="11"/>
      <c r="G54" s="11">
        <v>509761.14</v>
      </c>
      <c r="H54" s="11">
        <v>283961.03999999998</v>
      </c>
      <c r="I54" s="11">
        <v>77249.48</v>
      </c>
      <c r="J54" s="11">
        <v>42363.63</v>
      </c>
      <c r="K54" s="11">
        <v>824616.16</v>
      </c>
      <c r="L54" s="11">
        <v>135696.19</v>
      </c>
      <c r="M54" s="11">
        <v>227497.36000000004</v>
      </c>
      <c r="N54" s="11">
        <v>1369719.3999999997</v>
      </c>
      <c r="O54" s="11">
        <v>0</v>
      </c>
      <c r="P54" s="11">
        <v>0</v>
      </c>
      <c r="Q54" s="11">
        <v>3111613.4</v>
      </c>
      <c r="R54" s="11">
        <v>3315.49</v>
      </c>
      <c r="S54" s="26">
        <f t="shared" si="0"/>
        <v>19790067.179999996</v>
      </c>
      <c r="T54" s="12"/>
      <c r="U54" s="12"/>
      <c r="V54" s="12"/>
    </row>
    <row r="55" spans="1:22" ht="15.75" x14ac:dyDescent="0.25">
      <c r="A55" s="10"/>
      <c r="B55" s="10"/>
      <c r="C55" s="24"/>
      <c r="D55" s="25" t="s">
        <v>50</v>
      </c>
      <c r="E55" s="11">
        <v>4897867.3599999994</v>
      </c>
      <c r="F55" s="11"/>
      <c r="G55" s="11">
        <v>582173.62</v>
      </c>
      <c r="H55" s="11">
        <v>105249.29</v>
      </c>
      <c r="I55" s="11">
        <v>13439.77</v>
      </c>
      <c r="J55" s="11">
        <v>6869.78</v>
      </c>
      <c r="K55" s="11">
        <v>305875.25</v>
      </c>
      <c r="L55" s="11">
        <v>23608.26</v>
      </c>
      <c r="M55" s="11">
        <v>84385.64</v>
      </c>
      <c r="N55" s="11">
        <v>508070.60000000009</v>
      </c>
      <c r="O55" s="11">
        <v>0</v>
      </c>
      <c r="P55" s="11">
        <v>0</v>
      </c>
      <c r="Q55" s="11">
        <v>1606312.4700000004</v>
      </c>
      <c r="R55" s="11">
        <v>576.75000000000011</v>
      </c>
      <c r="S55" s="26">
        <f t="shared" si="0"/>
        <v>8134428.7899999991</v>
      </c>
      <c r="T55" s="12"/>
      <c r="U55" s="12"/>
      <c r="V55" s="12"/>
    </row>
    <row r="56" spans="1:22" ht="15.75" x14ac:dyDescent="0.25">
      <c r="A56" s="10"/>
      <c r="B56" s="10"/>
      <c r="C56" s="24"/>
      <c r="D56" s="25" t="s">
        <v>51</v>
      </c>
      <c r="E56" s="11">
        <v>15708577.84</v>
      </c>
      <c r="F56" s="11"/>
      <c r="G56" s="11">
        <v>744380.17</v>
      </c>
      <c r="H56" s="11">
        <v>337561.45999999996</v>
      </c>
      <c r="I56" s="11">
        <v>46162.7</v>
      </c>
      <c r="J56" s="11">
        <v>26334.15</v>
      </c>
      <c r="K56" s="11">
        <v>981011.69000000006</v>
      </c>
      <c r="L56" s="11">
        <v>81089.25</v>
      </c>
      <c r="M56" s="11">
        <v>270644.24000000005</v>
      </c>
      <c r="N56" s="11">
        <v>1629498.42</v>
      </c>
      <c r="O56" s="11">
        <v>0</v>
      </c>
      <c r="P56" s="11">
        <v>0</v>
      </c>
      <c r="Q56" s="11">
        <v>9358924.4000000004</v>
      </c>
      <c r="R56" s="11">
        <v>1981.2199999999998</v>
      </c>
      <c r="S56" s="26">
        <f t="shared" si="0"/>
        <v>29186165.539999992</v>
      </c>
      <c r="T56" s="12"/>
      <c r="U56" s="12"/>
      <c r="V56" s="12"/>
    </row>
    <row r="57" spans="1:22" ht="15.75" x14ac:dyDescent="0.25">
      <c r="A57" s="10"/>
      <c r="B57" s="10"/>
      <c r="C57" s="24"/>
      <c r="D57" s="25" t="s">
        <v>52</v>
      </c>
      <c r="E57" s="11">
        <v>7172842.6699999999</v>
      </c>
      <c r="F57" s="11"/>
      <c r="G57" s="11">
        <v>270253.53000000003</v>
      </c>
      <c r="H57" s="11">
        <v>154598.17000000001</v>
      </c>
      <c r="I57" s="11">
        <v>85196.479999999996</v>
      </c>
      <c r="J57" s="11">
        <v>36257.160000000003</v>
      </c>
      <c r="K57" s="11">
        <v>447949.05</v>
      </c>
      <c r="L57" s="11">
        <v>149655.85999999999</v>
      </c>
      <c r="M57" s="11">
        <v>123581.37000000001</v>
      </c>
      <c r="N57" s="11">
        <v>744060.63000000035</v>
      </c>
      <c r="O57" s="11">
        <v>0</v>
      </c>
      <c r="P57" s="11">
        <v>374327.68</v>
      </c>
      <c r="Q57" s="11">
        <v>1525899.2000000002</v>
      </c>
      <c r="R57" s="11">
        <v>3656.58</v>
      </c>
      <c r="S57" s="26">
        <f t="shared" si="0"/>
        <v>11088278.380000001</v>
      </c>
      <c r="T57" s="12"/>
      <c r="U57" s="12"/>
      <c r="V57" s="12"/>
    </row>
    <row r="58" spans="1:22" ht="15.75" x14ac:dyDescent="0.25">
      <c r="A58" s="10"/>
      <c r="B58" s="10"/>
      <c r="C58" s="24"/>
      <c r="D58" s="25" t="s">
        <v>53</v>
      </c>
      <c r="E58" s="11">
        <v>5295922.620000001</v>
      </c>
      <c r="F58" s="11"/>
      <c r="G58" s="11">
        <v>240554.69</v>
      </c>
      <c r="H58" s="11">
        <v>113890.59</v>
      </c>
      <c r="I58" s="11">
        <v>24074.720000000001</v>
      </c>
      <c r="J58" s="11">
        <v>9159.7000000000007</v>
      </c>
      <c r="K58" s="11">
        <v>330734.09000000003</v>
      </c>
      <c r="L58" s="11">
        <v>42289.58</v>
      </c>
      <c r="M58" s="11">
        <v>91243.790000000008</v>
      </c>
      <c r="N58" s="11">
        <v>549362.03999999992</v>
      </c>
      <c r="O58" s="11">
        <v>0</v>
      </c>
      <c r="P58" s="11">
        <v>0</v>
      </c>
      <c r="Q58" s="11">
        <v>1511283.2</v>
      </c>
      <c r="R58" s="11">
        <v>1033.21</v>
      </c>
      <c r="S58" s="26">
        <f t="shared" si="0"/>
        <v>8209548.2300000014</v>
      </c>
      <c r="T58" s="12"/>
      <c r="U58" s="12"/>
      <c r="V58" s="12"/>
    </row>
    <row r="59" spans="1:22" ht="15.75" x14ac:dyDescent="0.25">
      <c r="A59" s="10"/>
      <c r="B59" s="10"/>
      <c r="C59" s="24"/>
      <c r="D59" s="25" t="s">
        <v>54</v>
      </c>
      <c r="E59" s="11">
        <v>16644203.949999999</v>
      </c>
      <c r="F59" s="11"/>
      <c r="G59" s="11">
        <v>473742.56</v>
      </c>
      <c r="H59" s="11">
        <v>358267.24000000005</v>
      </c>
      <c r="I59" s="11">
        <v>123645.92</v>
      </c>
      <c r="J59" s="11">
        <v>48088.45</v>
      </c>
      <c r="K59" s="11">
        <v>1039442.2000000001</v>
      </c>
      <c r="L59" s="11">
        <v>217196.02</v>
      </c>
      <c r="M59" s="11">
        <v>286764.18999999994</v>
      </c>
      <c r="N59" s="11">
        <v>1726553.7899999996</v>
      </c>
      <c r="O59" s="11">
        <v>0</v>
      </c>
      <c r="P59" s="11">
        <v>0</v>
      </c>
      <c r="Q59" s="11">
        <v>7683649.4000000004</v>
      </c>
      <c r="R59" s="11">
        <v>5306.8499999999995</v>
      </c>
      <c r="S59" s="26">
        <f t="shared" si="0"/>
        <v>28606860.57</v>
      </c>
      <c r="T59" s="12"/>
      <c r="U59" s="12"/>
      <c r="V59" s="12"/>
    </row>
    <row r="60" spans="1:22" ht="15.75" x14ac:dyDescent="0.25">
      <c r="A60" s="10"/>
      <c r="B60" s="10"/>
      <c r="C60" s="24"/>
      <c r="D60" s="25" t="s">
        <v>55</v>
      </c>
      <c r="E60" s="11">
        <v>13758412.17</v>
      </c>
      <c r="F60" s="11"/>
      <c r="G60" s="11">
        <v>289784.07</v>
      </c>
      <c r="H60" s="11">
        <v>295801.40000000002</v>
      </c>
      <c r="I60" s="11">
        <v>71990.44</v>
      </c>
      <c r="J60" s="11">
        <v>27479.11</v>
      </c>
      <c r="K60" s="11">
        <v>859222.48</v>
      </c>
      <c r="L60" s="11">
        <v>126458.17</v>
      </c>
      <c r="M60" s="11">
        <v>237044.65</v>
      </c>
      <c r="N60" s="11">
        <v>1427201.82</v>
      </c>
      <c r="O60" s="11">
        <v>0</v>
      </c>
      <c r="P60" s="11">
        <v>0</v>
      </c>
      <c r="Q60" s="11">
        <v>3715099.5</v>
      </c>
      <c r="R60" s="11">
        <v>3089.77</v>
      </c>
      <c r="S60" s="26">
        <f t="shared" si="0"/>
        <v>20811583.579999998</v>
      </c>
      <c r="T60" s="12"/>
      <c r="U60" s="12"/>
      <c r="V60" s="12"/>
    </row>
    <row r="61" spans="1:22" ht="15.75" x14ac:dyDescent="0.25">
      <c r="A61" s="10"/>
      <c r="B61" s="10"/>
      <c r="C61" s="24"/>
      <c r="D61" s="25" t="s">
        <v>56</v>
      </c>
      <c r="E61" s="11">
        <v>15156183.51</v>
      </c>
      <c r="F61" s="11"/>
      <c r="G61" s="11">
        <v>532687.56000000006</v>
      </c>
      <c r="H61" s="11">
        <v>325729.07000000007</v>
      </c>
      <c r="I61" s="11">
        <v>70120.56</v>
      </c>
      <c r="J61" s="11">
        <v>27479.11</v>
      </c>
      <c r="K61" s="11">
        <v>946514.28</v>
      </c>
      <c r="L61" s="11">
        <v>123173.54</v>
      </c>
      <c r="M61" s="11">
        <v>261126.95</v>
      </c>
      <c r="N61" s="11">
        <v>1572196.84</v>
      </c>
      <c r="O61" s="11">
        <v>0</v>
      </c>
      <c r="P61" s="11">
        <v>0</v>
      </c>
      <c r="Q61" s="11">
        <v>1609486.9</v>
      </c>
      <c r="R61" s="11">
        <v>3009.4900000000007</v>
      </c>
      <c r="S61" s="26">
        <f t="shared" si="0"/>
        <v>20627707.809999995</v>
      </c>
      <c r="T61" s="12"/>
      <c r="U61" s="12"/>
      <c r="V61" s="12"/>
    </row>
    <row r="62" spans="1:22" ht="15.75" x14ac:dyDescent="0.25">
      <c r="A62" s="10"/>
      <c r="B62" s="10"/>
      <c r="C62" s="24"/>
      <c r="D62" s="25" t="s">
        <v>57</v>
      </c>
      <c r="E62" s="11">
        <v>98691985.620000005</v>
      </c>
      <c r="F62" s="11"/>
      <c r="G62" s="11">
        <v>3536510.93</v>
      </c>
      <c r="H62" s="11">
        <v>2034119.8399999999</v>
      </c>
      <c r="I62" s="11">
        <v>3857215.23</v>
      </c>
      <c r="J62" s="11">
        <v>1512114.6400000001</v>
      </c>
      <c r="K62" s="11">
        <v>6163383.6399999997</v>
      </c>
      <c r="L62" s="11">
        <v>6775571.5299999993</v>
      </c>
      <c r="M62" s="11">
        <v>1700371.72</v>
      </c>
      <c r="N62" s="11">
        <v>10237619.439999999</v>
      </c>
      <c r="O62" s="11">
        <v>0</v>
      </c>
      <c r="P62" s="11">
        <v>0</v>
      </c>
      <c r="Q62" s="11">
        <v>24667463.100000001</v>
      </c>
      <c r="R62" s="11">
        <v>165553.39000000004</v>
      </c>
      <c r="S62" s="26">
        <f t="shared" si="0"/>
        <v>159341909.08000001</v>
      </c>
      <c r="T62" s="12"/>
      <c r="U62" s="12"/>
      <c r="V62" s="12"/>
    </row>
    <row r="63" spans="1:22" ht="15.75" x14ac:dyDescent="0.25">
      <c r="A63" s="10"/>
      <c r="B63" s="10"/>
      <c r="C63" s="24"/>
      <c r="D63" s="25" t="s">
        <v>58</v>
      </c>
      <c r="E63" s="11">
        <v>13975097.24</v>
      </c>
      <c r="F63" s="11"/>
      <c r="G63" s="11">
        <v>217194.33</v>
      </c>
      <c r="H63" s="11">
        <v>305933.91000000003</v>
      </c>
      <c r="I63" s="11">
        <v>688583.91</v>
      </c>
      <c r="J63" s="11">
        <v>98341.517327479596</v>
      </c>
      <c r="K63" s="11">
        <v>872754.62</v>
      </c>
      <c r="L63" s="11">
        <v>1209564.23</v>
      </c>
      <c r="M63" s="11">
        <v>240777.96000000002</v>
      </c>
      <c r="N63" s="11">
        <v>1449679.2199999997</v>
      </c>
      <c r="O63" s="11">
        <v>0</v>
      </c>
      <c r="P63" s="11">
        <v>0</v>
      </c>
      <c r="Q63" s="11">
        <v>0</v>
      </c>
      <c r="R63" s="11">
        <v>29554.250000000007</v>
      </c>
      <c r="S63" s="26">
        <f t="shared" si="0"/>
        <v>19087481.187327478</v>
      </c>
      <c r="T63" s="12"/>
      <c r="U63" s="12"/>
      <c r="V63" s="12"/>
    </row>
    <row r="64" spans="1:22" ht="15.75" x14ac:dyDescent="0.25">
      <c r="A64" s="10"/>
      <c r="B64" s="10"/>
      <c r="C64" s="24"/>
      <c r="D64" s="25" t="s">
        <v>59</v>
      </c>
      <c r="E64" s="11">
        <v>85633331.010000005</v>
      </c>
      <c r="F64" s="11"/>
      <c r="G64" s="11">
        <v>1033857.7</v>
      </c>
      <c r="H64" s="11">
        <v>1622296.22</v>
      </c>
      <c r="I64" s="11">
        <v>3087525.2</v>
      </c>
      <c r="J64" s="11">
        <v>0</v>
      </c>
      <c r="K64" s="11">
        <v>5347861.51</v>
      </c>
      <c r="L64" s="11">
        <v>5423536.5599999996</v>
      </c>
      <c r="M64" s="11">
        <v>1475383.16</v>
      </c>
      <c r="N64" s="11">
        <v>8883005.6000000015</v>
      </c>
      <c r="O64" s="11">
        <v>0</v>
      </c>
      <c r="P64" s="11">
        <v>0</v>
      </c>
      <c r="Q64" s="11">
        <v>0</v>
      </c>
      <c r="R64" s="11">
        <v>132517.91999999998</v>
      </c>
      <c r="S64" s="26">
        <f t="shared" si="0"/>
        <v>112639314.88000001</v>
      </c>
      <c r="T64" s="12"/>
      <c r="U64" s="12"/>
      <c r="V64" s="12"/>
    </row>
    <row r="65" spans="1:22" ht="15.75" x14ac:dyDescent="0.25">
      <c r="A65" s="10"/>
      <c r="B65" s="10"/>
      <c r="C65" s="24"/>
      <c r="D65" s="25" t="s">
        <v>60</v>
      </c>
      <c r="E65" s="11">
        <v>14418059.09</v>
      </c>
      <c r="F65" s="11"/>
      <c r="G65" s="11">
        <v>634577.28</v>
      </c>
      <c r="H65" s="11">
        <v>309965.95</v>
      </c>
      <c r="I65" s="11">
        <v>108803.73</v>
      </c>
      <c r="J65" s="11">
        <v>44271.91</v>
      </c>
      <c r="K65" s="11">
        <v>900417.89999999991</v>
      </c>
      <c r="L65" s="11">
        <v>191124.28999999998</v>
      </c>
      <c r="M65" s="11">
        <v>248409.79000000004</v>
      </c>
      <c r="N65" s="11">
        <v>1495629.0099999995</v>
      </c>
      <c r="O65" s="11">
        <v>0</v>
      </c>
      <c r="P65" s="11">
        <v>0</v>
      </c>
      <c r="Q65" s="11">
        <v>0</v>
      </c>
      <c r="R65" s="11">
        <v>4669.82</v>
      </c>
      <c r="S65" s="26">
        <f t="shared" si="0"/>
        <v>18355928.769999996</v>
      </c>
      <c r="T65" s="12"/>
      <c r="U65" s="12"/>
      <c r="V65" s="12"/>
    </row>
    <row r="66" spans="1:22" ht="15.75" x14ac:dyDescent="0.25">
      <c r="A66" s="10"/>
      <c r="B66" s="10"/>
      <c r="C66" s="24"/>
      <c r="D66" s="25" t="s">
        <v>61</v>
      </c>
      <c r="E66" s="11">
        <v>32608705.689999998</v>
      </c>
      <c r="F66" s="11"/>
      <c r="G66" s="11">
        <v>1453344.77</v>
      </c>
      <c r="H66" s="11">
        <v>701317.50999999989</v>
      </c>
      <c r="I66" s="11">
        <v>199142.39</v>
      </c>
      <c r="J66" s="11">
        <v>75567.56</v>
      </c>
      <c r="K66" s="11">
        <v>2036436.52</v>
      </c>
      <c r="L66" s="11">
        <v>349812.87000000005</v>
      </c>
      <c r="M66" s="11">
        <v>561817.84000000008</v>
      </c>
      <c r="N66" s="11">
        <v>3382600.0300000003</v>
      </c>
      <c r="O66" s="11">
        <v>0</v>
      </c>
      <c r="P66" s="11">
        <v>0</v>
      </c>
      <c r="Q66" s="11">
        <v>9823608.1999999993</v>
      </c>
      <c r="R66" s="11">
        <v>8547.2099999999991</v>
      </c>
      <c r="S66" s="26">
        <f t="shared" si="0"/>
        <v>51200900.590000011</v>
      </c>
      <c r="T66" s="12"/>
      <c r="U66" s="12"/>
      <c r="V66" s="12"/>
    </row>
    <row r="67" spans="1:22" ht="15.75" x14ac:dyDescent="0.25">
      <c r="A67" s="10"/>
      <c r="B67" s="10"/>
      <c r="C67" s="24"/>
      <c r="D67" s="25" t="s">
        <v>62</v>
      </c>
      <c r="E67" s="11">
        <v>13727021.199999999</v>
      </c>
      <c r="F67" s="11"/>
      <c r="G67" s="11">
        <v>577698.93999999994</v>
      </c>
      <c r="H67" s="11">
        <v>294937.72000000003</v>
      </c>
      <c r="I67" s="11">
        <v>43357.88</v>
      </c>
      <c r="J67" s="11">
        <v>29005.73</v>
      </c>
      <c r="K67" s="11">
        <v>857262.09</v>
      </c>
      <c r="L67" s="11">
        <v>76162.31</v>
      </c>
      <c r="M67" s="11">
        <v>236503.81999999998</v>
      </c>
      <c r="N67" s="11">
        <v>1423945.5900000003</v>
      </c>
      <c r="O67" s="11">
        <v>0</v>
      </c>
      <c r="P67" s="11">
        <v>0</v>
      </c>
      <c r="Q67" s="11">
        <v>2310448.7000000002</v>
      </c>
      <c r="R67" s="11">
        <v>1860.8300000000002</v>
      </c>
      <c r="S67" s="26">
        <f t="shared" si="0"/>
        <v>19578204.809999999</v>
      </c>
      <c r="T67" s="12"/>
      <c r="U67" s="12"/>
      <c r="V67" s="12"/>
    </row>
    <row r="68" spans="1:22" ht="15.75" x14ac:dyDescent="0.25">
      <c r="A68" s="10"/>
      <c r="B68" s="10"/>
      <c r="C68" s="24"/>
      <c r="D68" s="25" t="s">
        <v>63</v>
      </c>
      <c r="E68" s="11">
        <v>9180122.5000000019</v>
      </c>
      <c r="F68" s="11"/>
      <c r="G68" s="11">
        <v>383932.27</v>
      </c>
      <c r="H68" s="11">
        <v>197333.35999999996</v>
      </c>
      <c r="I68" s="11">
        <v>42422.93</v>
      </c>
      <c r="J68" s="11">
        <v>23280.92</v>
      </c>
      <c r="K68" s="11">
        <v>573305.09</v>
      </c>
      <c r="L68" s="11">
        <v>74520</v>
      </c>
      <c r="M68" s="11">
        <v>158164.94999999998</v>
      </c>
      <c r="N68" s="11">
        <v>952281.98999999964</v>
      </c>
      <c r="O68" s="11">
        <v>0</v>
      </c>
      <c r="P68" s="11">
        <v>0</v>
      </c>
      <c r="Q68" s="11">
        <v>2845849.3</v>
      </c>
      <c r="R68" s="11">
        <v>1820.71</v>
      </c>
      <c r="S68" s="26">
        <f t="shared" si="0"/>
        <v>14433034.02</v>
      </c>
      <c r="T68" s="12"/>
      <c r="U68" s="12"/>
      <c r="V68" s="12"/>
    </row>
    <row r="69" spans="1:22" ht="15.75" x14ac:dyDescent="0.25">
      <c r="A69" s="10"/>
      <c r="B69" s="10"/>
      <c r="C69" s="24"/>
      <c r="D69" s="25" t="s">
        <v>64</v>
      </c>
      <c r="E69" s="11">
        <v>37323895.019999996</v>
      </c>
      <c r="F69" s="11"/>
      <c r="G69" s="11">
        <v>324925.40999999997</v>
      </c>
      <c r="H69" s="11">
        <v>706952.62999999989</v>
      </c>
      <c r="I69" s="11">
        <v>1139926.5900000001</v>
      </c>
      <c r="J69" s="11">
        <v>469913.84454752726</v>
      </c>
      <c r="K69" s="11">
        <v>2330903.39</v>
      </c>
      <c r="L69" s="11">
        <v>2002391.29</v>
      </c>
      <c r="M69" s="11">
        <v>643056.16</v>
      </c>
      <c r="N69" s="11">
        <v>3871720.9899999988</v>
      </c>
      <c r="O69" s="11">
        <v>0</v>
      </c>
      <c r="P69" s="11">
        <v>0</v>
      </c>
      <c r="Q69" s="11">
        <v>2568664</v>
      </c>
      <c r="R69" s="11">
        <v>48926.090000000004</v>
      </c>
      <c r="S69" s="26">
        <f t="shared" si="0"/>
        <v>51431275.414547525</v>
      </c>
      <c r="T69" s="12"/>
      <c r="U69" s="12"/>
      <c r="V69" s="12"/>
    </row>
    <row r="70" spans="1:22" ht="15.75" x14ac:dyDescent="0.25">
      <c r="A70" s="10"/>
      <c r="B70" s="10"/>
      <c r="C70" s="24"/>
      <c r="D70" s="25" t="s">
        <v>65</v>
      </c>
      <c r="E70" s="11">
        <v>24286603.700000003</v>
      </c>
      <c r="F70" s="11"/>
      <c r="G70" s="11">
        <v>421041.5</v>
      </c>
      <c r="H70" s="11">
        <v>525670.71</v>
      </c>
      <c r="I70" s="11">
        <v>1005295.11</v>
      </c>
      <c r="J70" s="11">
        <v>483178.30401553225</v>
      </c>
      <c r="K70" s="11">
        <v>1516715.42</v>
      </c>
      <c r="L70" s="11">
        <v>1765898.08</v>
      </c>
      <c r="M70" s="11">
        <v>418435.67000000004</v>
      </c>
      <c r="N70" s="11">
        <v>2519323.19</v>
      </c>
      <c r="O70" s="11">
        <v>0</v>
      </c>
      <c r="P70" s="11">
        <v>0</v>
      </c>
      <c r="Q70" s="11">
        <v>0</v>
      </c>
      <c r="R70" s="11">
        <v>43147.63</v>
      </c>
      <c r="S70" s="26">
        <f t="shared" si="0"/>
        <v>32985309.314015538</v>
      </c>
      <c r="T70" s="12"/>
      <c r="U70" s="12"/>
      <c r="V70" s="12"/>
    </row>
    <row r="71" spans="1:22" ht="15.75" x14ac:dyDescent="0.25">
      <c r="A71" s="10"/>
      <c r="B71" s="10"/>
      <c r="C71" s="24"/>
      <c r="D71" s="25" t="s">
        <v>66</v>
      </c>
      <c r="E71" s="11">
        <v>66299964.920000002</v>
      </c>
      <c r="F71" s="11"/>
      <c r="G71" s="11">
        <v>304444.46999999997</v>
      </c>
      <c r="H71" s="11">
        <v>1439577.7400000002</v>
      </c>
      <c r="I71" s="11">
        <v>2966917.83</v>
      </c>
      <c r="J71" s="11">
        <v>416672.64618129435</v>
      </c>
      <c r="K71" s="11">
        <v>4140479.25</v>
      </c>
      <c r="L71" s="11">
        <v>5211678.0599999996</v>
      </c>
      <c r="M71" s="11">
        <v>1142287.1299999999</v>
      </c>
      <c r="N71" s="11">
        <v>6877496.7899999982</v>
      </c>
      <c r="O71" s="11">
        <v>0</v>
      </c>
      <c r="P71" s="11">
        <v>0</v>
      </c>
      <c r="Q71" s="11">
        <v>11227100.5</v>
      </c>
      <c r="R71" s="11">
        <v>127341.41</v>
      </c>
      <c r="S71" s="26">
        <f t="shared" si="0"/>
        <v>100153960.74618128</v>
      </c>
      <c r="T71" s="12"/>
      <c r="U71" s="12"/>
      <c r="V71" s="12"/>
    </row>
    <row r="72" spans="1:22" ht="15.75" x14ac:dyDescent="0.25">
      <c r="A72" s="10"/>
      <c r="B72" s="10"/>
      <c r="C72" s="24"/>
      <c r="D72" s="25" t="s">
        <v>67</v>
      </c>
      <c r="E72" s="11">
        <v>17520099.940000001</v>
      </c>
      <c r="F72" s="11"/>
      <c r="G72" s="11">
        <v>944606.24</v>
      </c>
      <c r="H72" s="11">
        <v>378358.59</v>
      </c>
      <c r="I72" s="11">
        <v>658899.54</v>
      </c>
      <c r="J72" s="11">
        <v>220596.22</v>
      </c>
      <c r="K72" s="11">
        <v>1094142.52</v>
      </c>
      <c r="L72" s="11">
        <v>1157420.77</v>
      </c>
      <c r="M72" s="11">
        <v>301855.06</v>
      </c>
      <c r="N72" s="11">
        <v>1817413.1899999997</v>
      </c>
      <c r="O72" s="11">
        <v>0</v>
      </c>
      <c r="P72" s="11">
        <v>0</v>
      </c>
      <c r="Q72" s="11">
        <v>5435174.5</v>
      </c>
      <c r="R72" s="11">
        <v>28280.170000000006</v>
      </c>
      <c r="S72" s="26">
        <f t="shared" si="0"/>
        <v>29556846.739999998</v>
      </c>
      <c r="T72" s="12"/>
      <c r="U72" s="12"/>
      <c r="V72" s="12"/>
    </row>
    <row r="73" spans="1:22" ht="15.75" x14ac:dyDescent="0.25">
      <c r="A73" s="10"/>
      <c r="B73" s="10"/>
      <c r="C73" s="24"/>
      <c r="D73" s="25" t="s">
        <v>68</v>
      </c>
      <c r="E73" s="11">
        <v>61650173.529999994</v>
      </c>
      <c r="F73" s="11"/>
      <c r="G73" s="11">
        <v>228027.28</v>
      </c>
      <c r="H73" s="11">
        <v>525254.08000000007</v>
      </c>
      <c r="I73" s="11">
        <v>414879.99</v>
      </c>
      <c r="J73" s="11">
        <v>170217.85</v>
      </c>
      <c r="K73" s="11">
        <v>3850096.5300000003</v>
      </c>
      <c r="L73" s="11">
        <v>728776.82</v>
      </c>
      <c r="M73" s="11">
        <v>1062175.49</v>
      </c>
      <c r="N73" s="11">
        <v>6395159.8000000026</v>
      </c>
      <c r="O73" s="11">
        <v>0</v>
      </c>
      <c r="P73" s="11">
        <v>0</v>
      </c>
      <c r="Q73" s="11">
        <v>12374916.4</v>
      </c>
      <c r="R73" s="11">
        <v>17806.75</v>
      </c>
      <c r="S73" s="26">
        <f t="shared" si="0"/>
        <v>87417484.519999996</v>
      </c>
      <c r="T73" s="12"/>
      <c r="U73" s="12"/>
      <c r="V73" s="12"/>
    </row>
    <row r="74" spans="1:22" ht="15.75" x14ac:dyDescent="0.25">
      <c r="A74" s="10"/>
      <c r="B74" s="10"/>
      <c r="C74" s="24"/>
      <c r="D74" s="25" t="s">
        <v>69</v>
      </c>
      <c r="E74" s="11">
        <v>333725969.75999999</v>
      </c>
      <c r="F74" s="11"/>
      <c r="G74" s="11">
        <v>2027374.11</v>
      </c>
      <c r="H74" s="11">
        <v>6371856.5</v>
      </c>
      <c r="I74" s="11">
        <v>12071839.67</v>
      </c>
      <c r="J74" s="11">
        <v>0</v>
      </c>
      <c r="K74" s="11">
        <v>20841420.580000002</v>
      </c>
      <c r="L74" s="11">
        <v>21205352.559999999</v>
      </c>
      <c r="M74" s="11">
        <v>5749790.3199999994</v>
      </c>
      <c r="N74" s="11">
        <v>34618408.830000006</v>
      </c>
      <c r="O74" s="11">
        <v>0</v>
      </c>
      <c r="P74" s="11">
        <v>0</v>
      </c>
      <c r="Q74" s="11">
        <v>0</v>
      </c>
      <c r="R74" s="11">
        <v>518128.87999999995</v>
      </c>
      <c r="S74" s="26">
        <f t="shared" si="0"/>
        <v>437130141.20999998</v>
      </c>
      <c r="T74" s="12"/>
      <c r="U74" s="12"/>
      <c r="V74" s="12"/>
    </row>
    <row r="75" spans="1:22" ht="15.75" x14ac:dyDescent="0.25">
      <c r="A75" s="10"/>
      <c r="B75" s="10"/>
      <c r="C75" s="24"/>
      <c r="D75" s="25" t="s">
        <v>70</v>
      </c>
      <c r="E75" s="11">
        <v>123892416.20000002</v>
      </c>
      <c r="F75" s="11"/>
      <c r="G75" s="11">
        <v>4049435.1</v>
      </c>
      <c r="H75" s="11">
        <v>2354098.2199999997</v>
      </c>
      <c r="I75" s="11">
        <v>4480703.8899999997</v>
      </c>
      <c r="J75" s="11">
        <v>1663586.3900384898</v>
      </c>
      <c r="K75" s="11">
        <v>7737168.1799999997</v>
      </c>
      <c r="L75" s="11">
        <v>7870789.6500000004</v>
      </c>
      <c r="M75" s="11">
        <v>2134551.87</v>
      </c>
      <c r="N75" s="11">
        <v>12851736.789999999</v>
      </c>
      <c r="O75" s="11">
        <v>0</v>
      </c>
      <c r="P75" s="11">
        <v>0</v>
      </c>
      <c r="Q75" s="11">
        <v>26841899</v>
      </c>
      <c r="R75" s="11">
        <v>192313.80000000005</v>
      </c>
      <c r="S75" s="26">
        <f t="shared" ref="S75:S138" si="1">SUM(E75:R75)</f>
        <v>194068699.09003851</v>
      </c>
      <c r="T75" s="12"/>
      <c r="U75" s="12"/>
      <c r="V75" s="12"/>
    </row>
    <row r="76" spans="1:22" ht="15.75" x14ac:dyDescent="0.25">
      <c r="A76" s="10"/>
      <c r="B76" s="10"/>
      <c r="C76" s="24"/>
      <c r="D76" s="25" t="s">
        <v>71</v>
      </c>
      <c r="E76" s="11">
        <v>78781373.99000001</v>
      </c>
      <c r="F76" s="11"/>
      <c r="G76" s="11">
        <v>907454.32</v>
      </c>
      <c r="H76" s="11">
        <v>1491932.7599999998</v>
      </c>
      <c r="I76" s="11">
        <v>3253126.59</v>
      </c>
      <c r="J76" s="11">
        <v>2761175.3981855544</v>
      </c>
      <c r="K76" s="11">
        <v>4919951.99</v>
      </c>
      <c r="L76" s="11">
        <v>5714431.4199999999</v>
      </c>
      <c r="M76" s="11">
        <v>1357330.2600000002</v>
      </c>
      <c r="N76" s="11">
        <v>8172231.2199999969</v>
      </c>
      <c r="O76" s="11">
        <v>0</v>
      </c>
      <c r="P76" s="11">
        <v>0</v>
      </c>
      <c r="Q76" s="11">
        <v>14218097.6</v>
      </c>
      <c r="R76" s="11">
        <v>139625.60000000001</v>
      </c>
      <c r="S76" s="26">
        <f t="shared" si="1"/>
        <v>121716731.14818555</v>
      </c>
      <c r="T76" s="12"/>
      <c r="U76" s="12"/>
      <c r="V76" s="12"/>
    </row>
    <row r="77" spans="1:22" ht="15.75" x14ac:dyDescent="0.25">
      <c r="A77" s="10"/>
      <c r="B77" s="10"/>
      <c r="C77" s="24"/>
      <c r="D77" s="25" t="s">
        <v>72</v>
      </c>
      <c r="E77" s="11">
        <v>13397851.689999999</v>
      </c>
      <c r="F77" s="11"/>
      <c r="G77" s="11">
        <v>642189.56999999995</v>
      </c>
      <c r="H77" s="11">
        <v>287969.98000000004</v>
      </c>
      <c r="I77" s="11">
        <v>59135</v>
      </c>
      <c r="J77" s="11">
        <v>24807.53</v>
      </c>
      <c r="K77" s="11">
        <v>836705.23</v>
      </c>
      <c r="L77" s="11">
        <v>103876.35999999999</v>
      </c>
      <c r="M77" s="11">
        <v>230832.54</v>
      </c>
      <c r="N77" s="11">
        <v>1389799.81</v>
      </c>
      <c r="O77" s="11">
        <v>0</v>
      </c>
      <c r="P77" s="11">
        <v>0</v>
      </c>
      <c r="Q77" s="11">
        <v>13609281</v>
      </c>
      <c r="R77" s="11">
        <v>2538</v>
      </c>
      <c r="S77" s="26">
        <f t="shared" si="1"/>
        <v>30584986.709999997</v>
      </c>
      <c r="T77" s="12"/>
      <c r="U77" s="12"/>
      <c r="V77" s="12"/>
    </row>
    <row r="78" spans="1:22" ht="15.75" x14ac:dyDescent="0.25">
      <c r="A78" s="10"/>
      <c r="B78" s="10"/>
      <c r="C78" s="24"/>
      <c r="D78" s="25" t="s">
        <v>73</v>
      </c>
      <c r="E78" s="11">
        <v>12021007.699999999</v>
      </c>
      <c r="F78" s="11"/>
      <c r="G78" s="11">
        <v>740990.7</v>
      </c>
      <c r="H78" s="11">
        <v>258756.27999999997</v>
      </c>
      <c r="I78" s="11">
        <v>106466.38</v>
      </c>
      <c r="J78" s="11">
        <v>58393.120000000003</v>
      </c>
      <c r="K78" s="11">
        <v>750720.35</v>
      </c>
      <c r="L78" s="11">
        <v>187018.5</v>
      </c>
      <c r="M78" s="11">
        <v>207110.78999999998</v>
      </c>
      <c r="N78" s="11">
        <v>1246975.6000000003</v>
      </c>
      <c r="O78" s="11">
        <v>0</v>
      </c>
      <c r="P78" s="11">
        <v>0</v>
      </c>
      <c r="Q78" s="11">
        <v>0</v>
      </c>
      <c r="R78" s="11">
        <v>4569.5</v>
      </c>
      <c r="S78" s="26">
        <f t="shared" si="1"/>
        <v>15582008.919999996</v>
      </c>
      <c r="T78" s="12"/>
      <c r="U78" s="12"/>
      <c r="V78" s="12"/>
    </row>
    <row r="79" spans="1:22" ht="15.75" x14ac:dyDescent="0.25">
      <c r="A79" s="10"/>
      <c r="B79" s="10"/>
      <c r="C79" s="24"/>
      <c r="D79" s="25" t="s">
        <v>74</v>
      </c>
      <c r="E79" s="11">
        <v>15126100.469999999</v>
      </c>
      <c r="F79" s="11"/>
      <c r="G79" s="11">
        <v>434308.72</v>
      </c>
      <c r="H79" s="11">
        <v>325283.56</v>
      </c>
      <c r="I79" s="11">
        <v>125048.33</v>
      </c>
      <c r="J79" s="11">
        <v>41218.67</v>
      </c>
      <c r="K79" s="11">
        <v>944635.57000000007</v>
      </c>
      <c r="L79" s="11">
        <v>219659.49</v>
      </c>
      <c r="M79" s="11">
        <v>260608.66000000003</v>
      </c>
      <c r="N79" s="11">
        <v>1569076.2400000007</v>
      </c>
      <c r="O79" s="11">
        <v>0</v>
      </c>
      <c r="P79" s="11">
        <v>0</v>
      </c>
      <c r="Q79" s="11">
        <v>0</v>
      </c>
      <c r="R79" s="11">
        <v>5367.0599999999995</v>
      </c>
      <c r="S79" s="26">
        <f t="shared" si="1"/>
        <v>19051306.77</v>
      </c>
      <c r="T79" s="12"/>
      <c r="U79" s="12"/>
      <c r="V79" s="12"/>
    </row>
    <row r="80" spans="1:22" ht="15.75" x14ac:dyDescent="0.25">
      <c r="A80" s="10"/>
      <c r="B80" s="10"/>
      <c r="C80" s="24"/>
      <c r="D80" s="25" t="s">
        <v>75</v>
      </c>
      <c r="E80" s="11">
        <v>5949029.7799999993</v>
      </c>
      <c r="F80" s="11"/>
      <c r="G80" s="11">
        <v>290125.3</v>
      </c>
      <c r="H80" s="11">
        <v>127840.03999999998</v>
      </c>
      <c r="I80" s="11">
        <v>44409.68</v>
      </c>
      <c r="J80" s="11">
        <v>13739.56</v>
      </c>
      <c r="K80" s="11">
        <v>371521.08</v>
      </c>
      <c r="L80" s="11">
        <v>78009.91</v>
      </c>
      <c r="M80" s="11">
        <v>102496.2</v>
      </c>
      <c r="N80" s="11">
        <v>617110.83000000007</v>
      </c>
      <c r="O80" s="11">
        <v>0</v>
      </c>
      <c r="P80" s="11">
        <v>0</v>
      </c>
      <c r="Q80" s="11">
        <v>1449017.5</v>
      </c>
      <c r="R80" s="11">
        <v>1906.02</v>
      </c>
      <c r="S80" s="26">
        <f t="shared" si="1"/>
        <v>9045205.8999999985</v>
      </c>
      <c r="T80" s="12"/>
      <c r="U80" s="12"/>
      <c r="V80" s="12"/>
    </row>
    <row r="81" spans="1:22" ht="15.75" x14ac:dyDescent="0.25">
      <c r="A81" s="10"/>
      <c r="B81" s="10"/>
      <c r="C81" s="24"/>
      <c r="D81" s="25" t="s">
        <v>76</v>
      </c>
      <c r="E81" s="11">
        <v>26240257.280000009</v>
      </c>
      <c r="F81" s="11"/>
      <c r="G81" s="11">
        <v>1490078.79</v>
      </c>
      <c r="H81" s="11">
        <v>564358.22</v>
      </c>
      <c r="I81" s="11">
        <v>223217.12</v>
      </c>
      <c r="J81" s="11">
        <v>102283.37</v>
      </c>
      <c r="K81" s="11">
        <v>1638722.45</v>
      </c>
      <c r="L81" s="11">
        <v>392102.46</v>
      </c>
      <c r="M81" s="11">
        <v>452095.32000000007</v>
      </c>
      <c r="N81" s="11">
        <v>2721981.6000000006</v>
      </c>
      <c r="O81" s="11">
        <v>0</v>
      </c>
      <c r="P81" s="11">
        <v>0</v>
      </c>
      <c r="Q81" s="11">
        <v>6281645.2999999998</v>
      </c>
      <c r="R81" s="11">
        <v>9580.4799999999977</v>
      </c>
      <c r="S81" s="26">
        <f t="shared" si="1"/>
        <v>40116322.390000001</v>
      </c>
      <c r="T81" s="12"/>
      <c r="U81" s="12"/>
      <c r="V81" s="12"/>
    </row>
    <row r="82" spans="1:22" ht="15.75" x14ac:dyDescent="0.25">
      <c r="A82" s="10"/>
      <c r="B82" s="10"/>
      <c r="C82" s="24"/>
      <c r="D82" s="25" t="s">
        <v>77</v>
      </c>
      <c r="E82" s="11">
        <v>15749996.529999997</v>
      </c>
      <c r="F82" s="11"/>
      <c r="G82" s="11">
        <v>974064.55</v>
      </c>
      <c r="H82" s="11">
        <v>338683.74000000005</v>
      </c>
      <c r="I82" s="11">
        <v>72224.17</v>
      </c>
      <c r="J82" s="11">
        <v>42745.29</v>
      </c>
      <c r="K82" s="11">
        <v>983598.32</v>
      </c>
      <c r="L82" s="11">
        <v>126868.76000000001</v>
      </c>
      <c r="M82" s="11">
        <v>271357.81000000006</v>
      </c>
      <c r="N82" s="11">
        <v>1633794.99</v>
      </c>
      <c r="O82" s="11">
        <v>0</v>
      </c>
      <c r="P82" s="11">
        <v>0</v>
      </c>
      <c r="Q82" s="11">
        <v>6116971</v>
      </c>
      <c r="R82" s="11">
        <v>3099.7999999999997</v>
      </c>
      <c r="S82" s="26">
        <f t="shared" si="1"/>
        <v>26313404.959999997</v>
      </c>
      <c r="T82" s="12"/>
      <c r="U82" s="12"/>
      <c r="V82" s="12"/>
    </row>
    <row r="83" spans="1:22" ht="15.75" x14ac:dyDescent="0.25">
      <c r="A83" s="10"/>
      <c r="B83" s="10"/>
      <c r="C83" s="24"/>
      <c r="D83" s="25" t="s">
        <v>78</v>
      </c>
      <c r="E83" s="11">
        <v>7416122.8800000008</v>
      </c>
      <c r="F83" s="11"/>
      <c r="G83" s="11">
        <v>499494.29</v>
      </c>
      <c r="H83" s="11">
        <v>160243.05000000002</v>
      </c>
      <c r="I83" s="11">
        <v>187572.5</v>
      </c>
      <c r="J83" s="11">
        <v>88162.16</v>
      </c>
      <c r="K83" s="11">
        <v>463142.08</v>
      </c>
      <c r="L83" s="11">
        <v>329489.24</v>
      </c>
      <c r="M83" s="11">
        <v>127772.85</v>
      </c>
      <c r="N83" s="11">
        <v>769296.83999999962</v>
      </c>
      <c r="O83" s="11">
        <v>0</v>
      </c>
      <c r="P83" s="11">
        <v>0</v>
      </c>
      <c r="Q83" s="11">
        <v>2428272</v>
      </c>
      <c r="R83" s="11">
        <v>8050.6100000000006</v>
      </c>
      <c r="S83" s="26">
        <f t="shared" si="1"/>
        <v>12477618.5</v>
      </c>
      <c r="T83" s="12"/>
      <c r="U83" s="12"/>
      <c r="V83" s="12"/>
    </row>
    <row r="84" spans="1:22" ht="15.75" x14ac:dyDescent="0.25">
      <c r="A84" s="10"/>
      <c r="B84" s="10"/>
      <c r="C84" s="24"/>
      <c r="D84" s="25" t="s">
        <v>79</v>
      </c>
      <c r="E84" s="11">
        <v>101332753.24000001</v>
      </c>
      <c r="F84" s="11"/>
      <c r="G84" s="11">
        <v>1291029.72</v>
      </c>
      <c r="H84" s="11">
        <v>1930241.3599999999</v>
      </c>
      <c r="I84" s="11">
        <v>5405944.7000000002</v>
      </c>
      <c r="J84" s="11">
        <v>3388928.0238922904</v>
      </c>
      <c r="K84" s="11">
        <v>6328301.4300000006</v>
      </c>
      <c r="L84" s="11">
        <v>9496064.5999999996</v>
      </c>
      <c r="M84" s="11">
        <v>1745869.7000000004</v>
      </c>
      <c r="N84" s="11">
        <v>10511554.4</v>
      </c>
      <c r="O84" s="11">
        <v>0</v>
      </c>
      <c r="P84" s="11">
        <v>0</v>
      </c>
      <c r="Q84" s="11">
        <v>0</v>
      </c>
      <c r="R84" s="11">
        <v>232025.54999999996</v>
      </c>
      <c r="S84" s="26">
        <f t="shared" si="1"/>
        <v>141662712.7238923</v>
      </c>
      <c r="T84" s="12"/>
      <c r="U84" s="12"/>
      <c r="V84" s="12"/>
    </row>
    <row r="85" spans="1:22" ht="15.75" x14ac:dyDescent="0.25">
      <c r="A85" s="10"/>
      <c r="B85" s="10"/>
      <c r="C85" s="24"/>
      <c r="D85" s="25" t="s">
        <v>80</v>
      </c>
      <c r="E85" s="11">
        <v>39358641.990000002</v>
      </c>
      <c r="F85" s="11"/>
      <c r="G85" s="11">
        <v>623174.71</v>
      </c>
      <c r="H85" s="11">
        <v>742455.16</v>
      </c>
      <c r="I85" s="11">
        <v>598595.86</v>
      </c>
      <c r="J85" s="11">
        <v>259524.97</v>
      </c>
      <c r="K85" s="11">
        <v>2457974.77</v>
      </c>
      <c r="L85" s="11">
        <v>1051491.51</v>
      </c>
      <c r="M85" s="11">
        <v>678113</v>
      </c>
      <c r="N85" s="11">
        <v>4082791.439999999</v>
      </c>
      <c r="O85" s="11">
        <v>0</v>
      </c>
      <c r="P85" s="11">
        <v>0</v>
      </c>
      <c r="Q85" s="11">
        <v>30077877.200000003</v>
      </c>
      <c r="R85" s="11">
        <v>25691.919999999995</v>
      </c>
      <c r="S85" s="26">
        <f t="shared" si="1"/>
        <v>79956332.530000001</v>
      </c>
      <c r="T85" s="12"/>
      <c r="U85" s="12"/>
      <c r="V85" s="12"/>
    </row>
    <row r="86" spans="1:22" ht="15.75" x14ac:dyDescent="0.25">
      <c r="A86" s="10"/>
      <c r="B86" s="10"/>
      <c r="C86" s="24"/>
      <c r="D86" s="25" t="s">
        <v>81</v>
      </c>
      <c r="E86" s="11">
        <v>12074198.009999998</v>
      </c>
      <c r="F86" s="11"/>
      <c r="G86" s="11">
        <v>460699.25</v>
      </c>
      <c r="H86" s="11">
        <v>260000.48</v>
      </c>
      <c r="I86" s="11">
        <v>120139.89</v>
      </c>
      <c r="J86" s="11">
        <v>19996.579785949329</v>
      </c>
      <c r="K86" s="11">
        <v>754042.13</v>
      </c>
      <c r="L86" s="11">
        <v>211037.34999999998</v>
      </c>
      <c r="M86" s="11">
        <v>208027.18</v>
      </c>
      <c r="N86" s="11">
        <v>1252493.2</v>
      </c>
      <c r="O86" s="11">
        <v>0</v>
      </c>
      <c r="P86" s="11">
        <v>0</v>
      </c>
      <c r="Q86" s="11">
        <v>1997305.1</v>
      </c>
      <c r="R86" s="11">
        <v>5156.37</v>
      </c>
      <c r="S86" s="26">
        <f t="shared" si="1"/>
        <v>17363095.539785948</v>
      </c>
      <c r="T86" s="12"/>
      <c r="U86" s="12"/>
      <c r="V86" s="12"/>
    </row>
    <row r="87" spans="1:22" ht="15.75" x14ac:dyDescent="0.25">
      <c r="A87" s="10"/>
      <c r="B87" s="10"/>
      <c r="C87" s="24"/>
      <c r="D87" s="25" t="s">
        <v>82</v>
      </c>
      <c r="E87" s="11">
        <v>12919574.990000002</v>
      </c>
      <c r="F87" s="11"/>
      <c r="G87" s="11">
        <v>514501.39</v>
      </c>
      <c r="H87" s="11">
        <v>277751.25</v>
      </c>
      <c r="I87" s="11">
        <v>56797.65</v>
      </c>
      <c r="J87" s="11">
        <v>24807.53</v>
      </c>
      <c r="K87" s="11">
        <v>806836.5199999999</v>
      </c>
      <c r="L87" s="11">
        <v>99770.569999999992</v>
      </c>
      <c r="M87" s="11">
        <v>222592.25</v>
      </c>
      <c r="N87" s="11">
        <v>1340186.6400000001</v>
      </c>
      <c r="O87" s="11">
        <v>0</v>
      </c>
      <c r="P87" s="11">
        <v>0</v>
      </c>
      <c r="Q87" s="11">
        <v>1585102.4</v>
      </c>
      <c r="R87" s="11">
        <v>2437.6900000000005</v>
      </c>
      <c r="S87" s="26">
        <f t="shared" si="1"/>
        <v>17850358.880000003</v>
      </c>
      <c r="T87" s="12"/>
      <c r="U87" s="12"/>
      <c r="V87" s="12"/>
    </row>
    <row r="88" spans="1:22" ht="15.75" x14ac:dyDescent="0.25">
      <c r="A88" s="10"/>
      <c r="B88" s="10"/>
      <c r="C88" s="24"/>
      <c r="D88" s="25" t="s">
        <v>83</v>
      </c>
      <c r="E88" s="11">
        <v>141378509.33000001</v>
      </c>
      <c r="F88" s="11"/>
      <c r="G88" s="11">
        <v>598197.63</v>
      </c>
      <c r="H88" s="11">
        <v>2673098.63</v>
      </c>
      <c r="I88" s="11">
        <v>3391848.43</v>
      </c>
      <c r="J88" s="11">
        <v>579655.12628834276</v>
      </c>
      <c r="K88" s="11">
        <v>8829186.9500000011</v>
      </c>
      <c r="L88" s="11">
        <v>5958109.75</v>
      </c>
      <c r="M88" s="11">
        <v>2435821.11</v>
      </c>
      <c r="N88" s="11">
        <v>14665622.239999998</v>
      </c>
      <c r="O88" s="11">
        <v>0</v>
      </c>
      <c r="P88" s="11">
        <v>0</v>
      </c>
      <c r="Q88" s="11">
        <v>57646089.199999996</v>
      </c>
      <c r="R88" s="11">
        <v>145579.62999999995</v>
      </c>
      <c r="S88" s="26">
        <f t="shared" si="1"/>
        <v>238301718.02628836</v>
      </c>
      <c r="T88" s="12"/>
      <c r="U88" s="12"/>
      <c r="V88" s="12"/>
    </row>
    <row r="89" spans="1:22" ht="15.75" x14ac:dyDescent="0.25">
      <c r="A89" s="10"/>
      <c r="B89" s="10"/>
      <c r="C89" s="24"/>
      <c r="D89" s="25" t="s">
        <v>84</v>
      </c>
      <c r="E89" s="11">
        <v>20599905.52</v>
      </c>
      <c r="F89" s="11"/>
      <c r="G89" s="11">
        <v>553434.66</v>
      </c>
      <c r="H89" s="11">
        <v>443032.06000000006</v>
      </c>
      <c r="I89" s="11">
        <v>96298.9</v>
      </c>
      <c r="J89" s="11">
        <v>51904.99</v>
      </c>
      <c r="K89" s="11">
        <v>1286478.54</v>
      </c>
      <c r="L89" s="11">
        <v>169158.34</v>
      </c>
      <c r="M89" s="11">
        <v>354917.27999999991</v>
      </c>
      <c r="N89" s="11">
        <v>2136890.8000000003</v>
      </c>
      <c r="O89" s="11">
        <v>0</v>
      </c>
      <c r="P89" s="11">
        <v>1084830.19</v>
      </c>
      <c r="Q89" s="11">
        <v>0</v>
      </c>
      <c r="R89" s="11">
        <v>4133.08</v>
      </c>
      <c r="S89" s="26">
        <f t="shared" si="1"/>
        <v>26780984.359999996</v>
      </c>
      <c r="T89" s="12"/>
      <c r="U89" s="12"/>
      <c r="V89" s="12"/>
    </row>
    <row r="90" spans="1:22" ht="15.75" x14ac:dyDescent="0.25">
      <c r="A90" s="10"/>
      <c r="B90" s="10"/>
      <c r="C90" s="24"/>
      <c r="D90" s="25" t="s">
        <v>85</v>
      </c>
      <c r="E90" s="11">
        <v>19652943.799999997</v>
      </c>
      <c r="F90" s="11"/>
      <c r="G90" s="11">
        <v>216231.02</v>
      </c>
      <c r="H90" s="11">
        <v>425408.64999999997</v>
      </c>
      <c r="I90" s="11">
        <v>472612.58</v>
      </c>
      <c r="J90" s="11">
        <v>132434.07</v>
      </c>
      <c r="K90" s="11">
        <v>1227340.1099999999</v>
      </c>
      <c r="L90" s="11">
        <v>830189.71</v>
      </c>
      <c r="M90" s="11">
        <v>338602.01000000007</v>
      </c>
      <c r="N90" s="11">
        <v>2038659.4399999997</v>
      </c>
      <c r="O90" s="11">
        <v>0</v>
      </c>
      <c r="P90" s="11">
        <v>0</v>
      </c>
      <c r="Q90" s="11">
        <v>0</v>
      </c>
      <c r="R90" s="11">
        <v>20284.66</v>
      </c>
      <c r="S90" s="26">
        <f t="shared" si="1"/>
        <v>25354706.049999997</v>
      </c>
      <c r="T90" s="12"/>
      <c r="U90" s="12"/>
      <c r="V90" s="12"/>
    </row>
    <row r="91" spans="1:22" ht="15.75" x14ac:dyDescent="0.25">
      <c r="A91" s="10"/>
      <c r="B91" s="10"/>
      <c r="C91" s="24"/>
      <c r="D91" s="25" t="s">
        <v>86</v>
      </c>
      <c r="E91" s="11">
        <v>25714022.060000002</v>
      </c>
      <c r="F91" s="11"/>
      <c r="G91" s="11">
        <v>555653.52</v>
      </c>
      <c r="H91" s="11">
        <v>554103.25</v>
      </c>
      <c r="I91" s="11">
        <v>397466.71</v>
      </c>
      <c r="J91" s="11">
        <v>154570.01999999999</v>
      </c>
      <c r="K91" s="11">
        <v>1605858.69</v>
      </c>
      <c r="L91" s="11">
        <v>698188.72</v>
      </c>
      <c r="M91" s="11">
        <v>443028.78</v>
      </c>
      <c r="N91" s="11">
        <v>2667393.5900000003</v>
      </c>
      <c r="O91" s="11">
        <v>0</v>
      </c>
      <c r="P91" s="11">
        <v>0</v>
      </c>
      <c r="Q91" s="11">
        <v>0</v>
      </c>
      <c r="R91" s="11">
        <v>17059.349999999999</v>
      </c>
      <c r="S91" s="26">
        <f t="shared" si="1"/>
        <v>32807344.690000005</v>
      </c>
      <c r="T91" s="12"/>
      <c r="U91" s="12"/>
      <c r="V91" s="12"/>
    </row>
    <row r="92" spans="1:22" ht="15.75" x14ac:dyDescent="0.25">
      <c r="A92" s="10"/>
      <c r="B92" s="10"/>
      <c r="C92" s="24"/>
      <c r="D92" s="25" t="s">
        <v>87</v>
      </c>
      <c r="E92" s="11">
        <v>157716651.15000001</v>
      </c>
      <c r="F92" s="11"/>
      <c r="G92" s="11">
        <v>594289.11</v>
      </c>
      <c r="H92" s="11">
        <v>2991341.6399999997</v>
      </c>
      <c r="I92" s="11">
        <v>5391569.9900000002</v>
      </c>
      <c r="J92" s="11">
        <v>1140846.1859457735</v>
      </c>
      <c r="K92" s="11">
        <v>9849515.3499999996</v>
      </c>
      <c r="L92" s="11">
        <v>9470814.0199999996</v>
      </c>
      <c r="M92" s="11">
        <v>2717312.2200000007</v>
      </c>
      <c r="N92" s="11">
        <v>16360427.409999995</v>
      </c>
      <c r="O92" s="11">
        <v>0</v>
      </c>
      <c r="P92" s="11">
        <v>0</v>
      </c>
      <c r="Q92" s="11">
        <v>0</v>
      </c>
      <c r="R92" s="11">
        <v>231408.60000000003</v>
      </c>
      <c r="S92" s="26">
        <f t="shared" si="1"/>
        <v>206464175.67594579</v>
      </c>
      <c r="T92" s="12"/>
      <c r="U92" s="12"/>
      <c r="V92" s="12"/>
    </row>
    <row r="93" spans="1:22" ht="15.75" x14ac:dyDescent="0.25">
      <c r="A93" s="10"/>
      <c r="B93" s="10"/>
      <c r="C93" s="24"/>
      <c r="D93" s="25" t="s">
        <v>88</v>
      </c>
      <c r="E93" s="11">
        <v>5497348.2199999988</v>
      </c>
      <c r="F93" s="11"/>
      <c r="G93" s="11">
        <v>496933.64</v>
      </c>
      <c r="H93" s="11">
        <v>118738.00000000001</v>
      </c>
      <c r="I93" s="11">
        <v>125165.2</v>
      </c>
      <c r="J93" s="11">
        <v>51523.34</v>
      </c>
      <c r="K93" s="11">
        <v>343313.25</v>
      </c>
      <c r="L93" s="11">
        <v>219864.78</v>
      </c>
      <c r="M93" s="11">
        <v>94714.14999999998</v>
      </c>
      <c r="N93" s="11">
        <v>570256.59000000008</v>
      </c>
      <c r="O93" s="11">
        <v>0</v>
      </c>
      <c r="P93" s="11">
        <v>0</v>
      </c>
      <c r="Q93" s="11">
        <v>0</v>
      </c>
      <c r="R93" s="11">
        <v>5372.06</v>
      </c>
      <c r="S93" s="26">
        <f t="shared" si="1"/>
        <v>7523229.2299999986</v>
      </c>
      <c r="T93" s="12"/>
      <c r="U93" s="12"/>
      <c r="V93" s="12"/>
    </row>
    <row r="94" spans="1:22" ht="15.75" x14ac:dyDescent="0.25">
      <c r="A94" s="10"/>
      <c r="B94" s="10"/>
      <c r="C94" s="24"/>
      <c r="D94" s="25" t="s">
        <v>89</v>
      </c>
      <c r="E94" s="11">
        <v>8193922</v>
      </c>
      <c r="F94" s="11"/>
      <c r="G94" s="11">
        <v>24053.52</v>
      </c>
      <c r="H94" s="11">
        <v>121585.86</v>
      </c>
      <c r="I94" s="11">
        <v>26762.68</v>
      </c>
      <c r="J94" s="11">
        <v>16029.48</v>
      </c>
      <c r="K94" s="11">
        <v>511716.17000000004</v>
      </c>
      <c r="L94" s="11">
        <v>47011.229999999996</v>
      </c>
      <c r="M94" s="11">
        <v>141173.63</v>
      </c>
      <c r="N94" s="11">
        <v>849980.39000000025</v>
      </c>
      <c r="O94" s="11">
        <v>0</v>
      </c>
      <c r="P94" s="11">
        <v>0</v>
      </c>
      <c r="Q94" s="11">
        <v>0</v>
      </c>
      <c r="R94" s="11">
        <v>1148.5700000000002</v>
      </c>
      <c r="S94" s="26">
        <f t="shared" si="1"/>
        <v>9933383.5300000031</v>
      </c>
      <c r="T94" s="12"/>
      <c r="U94" s="12"/>
      <c r="V94" s="12"/>
    </row>
    <row r="95" spans="1:22" ht="15.75" x14ac:dyDescent="0.25">
      <c r="A95" s="10"/>
      <c r="B95" s="10"/>
      <c r="C95" s="24"/>
      <c r="D95" s="25" t="s">
        <v>90</v>
      </c>
      <c r="E95" s="11">
        <v>77175201.319999993</v>
      </c>
      <c r="F95" s="11"/>
      <c r="G95" s="11">
        <v>520424.16</v>
      </c>
      <c r="H95" s="11">
        <v>1477438.7100000002</v>
      </c>
      <c r="I95" s="11">
        <v>4369679.67</v>
      </c>
      <c r="J95" s="11">
        <v>681235.59703268448</v>
      </c>
      <c r="K95" s="11">
        <v>4819645.38</v>
      </c>
      <c r="L95" s="11">
        <v>7675764.8600000003</v>
      </c>
      <c r="M95" s="11">
        <v>1329657.3800000001</v>
      </c>
      <c r="N95" s="11">
        <v>8005618.0300000031</v>
      </c>
      <c r="O95" s="11">
        <v>0</v>
      </c>
      <c r="P95" s="11">
        <v>0</v>
      </c>
      <c r="Q95" s="11">
        <v>6732269.5999999996</v>
      </c>
      <c r="R95" s="11">
        <v>187548.59</v>
      </c>
      <c r="S95" s="26">
        <f t="shared" si="1"/>
        <v>112974483.29703265</v>
      </c>
      <c r="T95" s="12"/>
      <c r="U95" s="12"/>
      <c r="V95" s="12"/>
    </row>
    <row r="96" spans="1:22" ht="15.75" x14ac:dyDescent="0.25">
      <c r="A96" s="10"/>
      <c r="B96" s="10"/>
      <c r="C96" s="24"/>
      <c r="D96" s="25" t="s">
        <v>91</v>
      </c>
      <c r="E96" s="11">
        <v>54201351.599999994</v>
      </c>
      <c r="F96" s="11"/>
      <c r="G96" s="11">
        <v>1011998.14</v>
      </c>
      <c r="H96" s="11">
        <v>1023401.13</v>
      </c>
      <c r="I96" s="11">
        <v>1975880.56</v>
      </c>
      <c r="J96" s="11">
        <v>930988.09572196612</v>
      </c>
      <c r="K96" s="11">
        <v>3384912.38</v>
      </c>
      <c r="L96" s="11">
        <v>3470825.26</v>
      </c>
      <c r="M96" s="11">
        <v>933839.17000000016</v>
      </c>
      <c r="N96" s="11">
        <v>5622470.8200000003</v>
      </c>
      <c r="O96" s="11">
        <v>0</v>
      </c>
      <c r="P96" s="11">
        <v>0</v>
      </c>
      <c r="Q96" s="11">
        <v>14867829.199999999</v>
      </c>
      <c r="R96" s="11">
        <v>84805.61</v>
      </c>
      <c r="S96" s="26">
        <f t="shared" si="1"/>
        <v>87508301.965721965</v>
      </c>
      <c r="T96" s="12"/>
      <c r="U96" s="12"/>
      <c r="V96" s="12"/>
    </row>
    <row r="97" spans="1:22" ht="15.75" x14ac:dyDescent="0.25">
      <c r="A97" s="10"/>
      <c r="B97" s="10"/>
      <c r="C97" s="24"/>
      <c r="D97" s="25" t="s">
        <v>92</v>
      </c>
      <c r="E97" s="11">
        <v>9453921.7599999998</v>
      </c>
      <c r="F97" s="11"/>
      <c r="G97" s="11">
        <v>550978.92000000004</v>
      </c>
      <c r="H97" s="11">
        <v>203566.71</v>
      </c>
      <c r="I97" s="11">
        <v>96883.24</v>
      </c>
      <c r="J97" s="11">
        <v>41600.33</v>
      </c>
      <c r="K97" s="11">
        <v>590404.04</v>
      </c>
      <c r="L97" s="11">
        <v>170184.78</v>
      </c>
      <c r="M97" s="11">
        <v>162882.24000000005</v>
      </c>
      <c r="N97" s="11">
        <v>980683.98999999976</v>
      </c>
      <c r="O97" s="11">
        <v>0</v>
      </c>
      <c r="P97" s="11">
        <v>0</v>
      </c>
      <c r="Q97" s="11">
        <v>0</v>
      </c>
      <c r="R97" s="11">
        <v>4158.170000000001</v>
      </c>
      <c r="S97" s="26">
        <f t="shared" si="1"/>
        <v>12255264.18</v>
      </c>
      <c r="T97" s="12"/>
      <c r="U97" s="12"/>
      <c r="V97" s="12"/>
    </row>
    <row r="98" spans="1:22" ht="15.75" x14ac:dyDescent="0.25">
      <c r="A98" s="10"/>
      <c r="B98" s="10"/>
      <c r="C98" s="24"/>
      <c r="D98" s="25" t="s">
        <v>93</v>
      </c>
      <c r="E98" s="11">
        <v>35758705.049999997</v>
      </c>
      <c r="F98" s="11"/>
      <c r="G98" s="11">
        <v>1135079.8899999999</v>
      </c>
      <c r="H98" s="11">
        <v>306064.75</v>
      </c>
      <c r="I98" s="11">
        <v>542966.88</v>
      </c>
      <c r="J98" s="11">
        <v>227084.35</v>
      </c>
      <c r="K98" s="11">
        <v>2233156.1800000002</v>
      </c>
      <c r="L98" s="11">
        <v>953773.84000000008</v>
      </c>
      <c r="M98" s="11">
        <v>616089.40999999992</v>
      </c>
      <c r="N98" s="11">
        <v>3709359.0300000012</v>
      </c>
      <c r="O98" s="11">
        <v>0</v>
      </c>
      <c r="P98" s="11">
        <v>0</v>
      </c>
      <c r="Q98" s="11">
        <v>2070613.3</v>
      </c>
      <c r="R98" s="11">
        <v>23304.29</v>
      </c>
      <c r="S98" s="26">
        <f t="shared" si="1"/>
        <v>47576196.969999999</v>
      </c>
      <c r="T98" s="12"/>
      <c r="U98" s="12"/>
      <c r="V98" s="12"/>
    </row>
    <row r="99" spans="1:22" ht="15.75" x14ac:dyDescent="0.25">
      <c r="A99" s="10"/>
      <c r="B99" s="10"/>
      <c r="C99" s="24"/>
      <c r="D99" s="25" t="s">
        <v>94</v>
      </c>
      <c r="E99" s="11">
        <v>16597553.449999999</v>
      </c>
      <c r="F99" s="11"/>
      <c r="G99" s="11">
        <v>1609234.03</v>
      </c>
      <c r="H99" s="11">
        <v>357517.60000000003</v>
      </c>
      <c r="I99" s="11">
        <v>250681</v>
      </c>
      <c r="J99" s="11">
        <v>116404.58</v>
      </c>
      <c r="K99" s="11">
        <v>1036528.84</v>
      </c>
      <c r="L99" s="11">
        <v>440345.43000000005</v>
      </c>
      <c r="M99" s="11">
        <v>285960.46000000002</v>
      </c>
      <c r="N99" s="11">
        <v>1721714.5899999999</v>
      </c>
      <c r="O99" s="11">
        <v>0</v>
      </c>
      <c r="P99" s="11">
        <v>0</v>
      </c>
      <c r="Q99" s="11">
        <v>6918942.0999999996</v>
      </c>
      <c r="R99" s="11">
        <v>10759.250000000002</v>
      </c>
      <c r="S99" s="26">
        <f t="shared" si="1"/>
        <v>29345641.329999998</v>
      </c>
      <c r="T99" s="12"/>
      <c r="U99" s="12"/>
      <c r="V99" s="12"/>
    </row>
    <row r="100" spans="1:22" ht="15.75" x14ac:dyDescent="0.25">
      <c r="A100" s="10"/>
      <c r="B100" s="10"/>
      <c r="C100" s="24"/>
      <c r="D100" s="25" t="s">
        <v>95</v>
      </c>
      <c r="E100" s="11">
        <v>46657920.689999998</v>
      </c>
      <c r="F100" s="11"/>
      <c r="G100" s="11">
        <v>1727527.14</v>
      </c>
      <c r="H100" s="11">
        <v>878311.62000000011</v>
      </c>
      <c r="I100" s="11">
        <v>582935.6</v>
      </c>
      <c r="J100" s="11">
        <v>272882.87</v>
      </c>
      <c r="K100" s="11">
        <v>2913819.84</v>
      </c>
      <c r="L100" s="11">
        <v>1023982.7599999999</v>
      </c>
      <c r="M100" s="11">
        <v>803872.82000000018</v>
      </c>
      <c r="N100" s="11">
        <v>4839967.8100000005</v>
      </c>
      <c r="O100" s="11">
        <v>0</v>
      </c>
      <c r="P100" s="11">
        <v>0</v>
      </c>
      <c r="Q100" s="11">
        <v>16029568.800000001</v>
      </c>
      <c r="R100" s="11">
        <v>25019.77</v>
      </c>
      <c r="S100" s="26">
        <f t="shared" si="1"/>
        <v>75755809.719999984</v>
      </c>
      <c r="T100" s="12"/>
      <c r="U100" s="12"/>
      <c r="V100" s="12"/>
    </row>
    <row r="101" spans="1:22" ht="15.75" x14ac:dyDescent="0.25">
      <c r="A101" s="10"/>
      <c r="B101" s="10"/>
      <c r="C101" s="24"/>
      <c r="D101" s="25" t="s">
        <v>96</v>
      </c>
      <c r="E101" s="11">
        <v>32012276.810000006</v>
      </c>
      <c r="F101" s="11"/>
      <c r="G101" s="11">
        <v>1441538.74</v>
      </c>
      <c r="H101" s="11">
        <v>689013.32000000007</v>
      </c>
      <c r="I101" s="11">
        <v>216088.19</v>
      </c>
      <c r="J101" s="11">
        <v>73659.289999999994</v>
      </c>
      <c r="K101" s="11">
        <v>1999189.11</v>
      </c>
      <c r="L101" s="11">
        <v>379579.81</v>
      </c>
      <c r="M101" s="11">
        <v>551541.89</v>
      </c>
      <c r="N101" s="11">
        <v>3320730.6399999987</v>
      </c>
      <c r="O101" s="11">
        <v>0</v>
      </c>
      <c r="P101" s="11">
        <v>0</v>
      </c>
      <c r="Q101" s="11">
        <v>4543891.0999999996</v>
      </c>
      <c r="R101" s="11">
        <v>9274.51</v>
      </c>
      <c r="S101" s="26">
        <f t="shared" si="1"/>
        <v>45236783.410000004</v>
      </c>
      <c r="T101" s="12"/>
      <c r="U101" s="12"/>
      <c r="V101" s="12"/>
    </row>
    <row r="102" spans="1:22" ht="15.75" x14ac:dyDescent="0.25">
      <c r="A102" s="10"/>
      <c r="B102" s="10"/>
      <c r="C102" s="24"/>
      <c r="D102" s="25" t="s">
        <v>97</v>
      </c>
      <c r="E102" s="11">
        <v>29915183.799999997</v>
      </c>
      <c r="F102" s="11"/>
      <c r="G102" s="11">
        <v>1165648.81</v>
      </c>
      <c r="H102" s="11">
        <v>643554.1</v>
      </c>
      <c r="I102" s="11">
        <v>242617.14</v>
      </c>
      <c r="J102" s="11">
        <v>97321.86</v>
      </c>
      <c r="K102" s="11">
        <v>1868224.19</v>
      </c>
      <c r="L102" s="11">
        <v>426180.47000000003</v>
      </c>
      <c r="M102" s="11">
        <v>515410.9499999999</v>
      </c>
      <c r="N102" s="11">
        <v>3103192.8200000012</v>
      </c>
      <c r="O102" s="11">
        <v>0</v>
      </c>
      <c r="P102" s="11">
        <v>0</v>
      </c>
      <c r="Q102" s="11">
        <v>0</v>
      </c>
      <c r="R102" s="11">
        <v>10413.159999999996</v>
      </c>
      <c r="S102" s="26">
        <f t="shared" si="1"/>
        <v>37987747.299999997</v>
      </c>
      <c r="T102" s="12"/>
      <c r="U102" s="12"/>
      <c r="V102" s="12"/>
    </row>
    <row r="103" spans="1:22" ht="15.75" x14ac:dyDescent="0.25">
      <c r="A103" s="10"/>
      <c r="B103" s="10"/>
      <c r="C103" s="24"/>
      <c r="D103" s="25" t="s">
        <v>98</v>
      </c>
      <c r="E103" s="11">
        <v>5754580</v>
      </c>
      <c r="F103" s="11"/>
      <c r="G103" s="11">
        <v>275527.37</v>
      </c>
      <c r="H103" s="11">
        <v>123702.11999999998</v>
      </c>
      <c r="I103" s="11">
        <v>28983.16</v>
      </c>
      <c r="J103" s="11">
        <v>14502.87</v>
      </c>
      <c r="K103" s="11">
        <v>359377.56</v>
      </c>
      <c r="L103" s="11">
        <v>50911.740000000005</v>
      </c>
      <c r="M103" s="11">
        <v>99146.010000000009</v>
      </c>
      <c r="N103" s="11">
        <v>596940.01</v>
      </c>
      <c r="O103" s="11">
        <v>0</v>
      </c>
      <c r="P103" s="11">
        <v>0</v>
      </c>
      <c r="Q103" s="11">
        <v>2698920</v>
      </c>
      <c r="R103" s="11">
        <v>1243.8699999999999</v>
      </c>
      <c r="S103" s="26">
        <f t="shared" si="1"/>
        <v>10003834.709999999</v>
      </c>
      <c r="T103" s="12"/>
      <c r="U103" s="12"/>
      <c r="V103" s="12"/>
    </row>
    <row r="104" spans="1:22" ht="15.75" x14ac:dyDescent="0.25">
      <c r="A104" s="10"/>
      <c r="B104" s="10"/>
      <c r="C104" s="24"/>
      <c r="D104" s="25" t="s">
        <v>99</v>
      </c>
      <c r="E104" s="11">
        <v>19748424.740000002</v>
      </c>
      <c r="F104" s="11"/>
      <c r="G104" s="11">
        <v>1219075.75</v>
      </c>
      <c r="H104" s="11">
        <v>373476.74000000005</v>
      </c>
      <c r="I104" s="11">
        <v>561198.22</v>
      </c>
      <c r="J104" s="11">
        <v>255326.77</v>
      </c>
      <c r="K104" s="11">
        <v>1233302.97</v>
      </c>
      <c r="L104" s="11">
        <v>985798.95</v>
      </c>
      <c r="M104" s="11">
        <v>340247.04000000004</v>
      </c>
      <c r="N104" s="11">
        <v>2048564.0199999993</v>
      </c>
      <c r="O104" s="11">
        <v>0</v>
      </c>
      <c r="P104" s="11">
        <v>0</v>
      </c>
      <c r="Q104" s="11">
        <v>1300650.3999999999</v>
      </c>
      <c r="R104" s="11">
        <v>24086.81</v>
      </c>
      <c r="S104" s="26">
        <f t="shared" si="1"/>
        <v>28090152.409999993</v>
      </c>
      <c r="T104" s="12"/>
      <c r="U104" s="12"/>
      <c r="V104" s="12"/>
    </row>
    <row r="105" spans="1:22" ht="15.75" x14ac:dyDescent="0.25">
      <c r="A105" s="10"/>
      <c r="B105" s="10"/>
      <c r="C105" s="24"/>
      <c r="D105" s="25" t="s">
        <v>100</v>
      </c>
      <c r="E105" s="11">
        <v>6907763.1300000008</v>
      </c>
      <c r="F105" s="11"/>
      <c r="G105" s="11">
        <v>583728.88</v>
      </c>
      <c r="H105" s="11">
        <v>148445.30000000002</v>
      </c>
      <c r="I105" s="11">
        <v>13907.24</v>
      </c>
      <c r="J105" s="11">
        <v>8778.0499999999993</v>
      </c>
      <c r="K105" s="11">
        <v>431394.64999999997</v>
      </c>
      <c r="L105" s="11">
        <v>24429.420000000002</v>
      </c>
      <c r="M105" s="11">
        <v>119014.3</v>
      </c>
      <c r="N105" s="11">
        <v>716563.20000000042</v>
      </c>
      <c r="O105" s="11">
        <v>0</v>
      </c>
      <c r="P105" s="11">
        <v>0</v>
      </c>
      <c r="Q105" s="11">
        <v>3233380.5</v>
      </c>
      <c r="R105" s="11">
        <v>596.81999999999982</v>
      </c>
      <c r="S105" s="26">
        <f t="shared" si="1"/>
        <v>12188001.490000002</v>
      </c>
      <c r="T105" s="12"/>
      <c r="U105" s="12"/>
      <c r="V105" s="12"/>
    </row>
    <row r="106" spans="1:22" ht="15.75" x14ac:dyDescent="0.25">
      <c r="A106" s="10"/>
      <c r="B106" s="10"/>
      <c r="C106" s="24"/>
      <c r="D106" s="25" t="s">
        <v>101</v>
      </c>
      <c r="E106" s="11">
        <v>88622015.480000019</v>
      </c>
      <c r="F106" s="11"/>
      <c r="G106" s="11">
        <v>762454.19</v>
      </c>
      <c r="H106" s="11">
        <v>1682608.8800000001</v>
      </c>
      <c r="I106" s="11">
        <v>2850050.23</v>
      </c>
      <c r="J106" s="11">
        <v>445070.31269752921</v>
      </c>
      <c r="K106" s="11">
        <v>5534506.9499999993</v>
      </c>
      <c r="L106" s="11">
        <v>5006388.82</v>
      </c>
      <c r="M106" s="11">
        <v>1526875.4300000002</v>
      </c>
      <c r="N106" s="11">
        <v>9193030.8299999982</v>
      </c>
      <c r="O106" s="11">
        <v>0</v>
      </c>
      <c r="P106" s="11">
        <v>0</v>
      </c>
      <c r="Q106" s="11">
        <v>13755863.800000001</v>
      </c>
      <c r="R106" s="11">
        <v>122325.41</v>
      </c>
      <c r="S106" s="26">
        <f t="shared" si="1"/>
        <v>129501190.33269754</v>
      </c>
      <c r="T106" s="12"/>
      <c r="U106" s="12"/>
      <c r="V106" s="12"/>
    </row>
    <row r="107" spans="1:22" ht="15.75" x14ac:dyDescent="0.25">
      <c r="A107" s="10"/>
      <c r="B107" s="10"/>
      <c r="C107" s="24"/>
      <c r="D107" s="25" t="s">
        <v>102</v>
      </c>
      <c r="E107" s="11">
        <v>15283491.43</v>
      </c>
      <c r="F107" s="11"/>
      <c r="G107" s="11">
        <v>131711.39000000001</v>
      </c>
      <c r="H107" s="11">
        <v>136174.91</v>
      </c>
      <c r="I107" s="11">
        <v>122827.85</v>
      </c>
      <c r="J107" s="11">
        <v>62972.97</v>
      </c>
      <c r="K107" s="11">
        <v>954464.75</v>
      </c>
      <c r="L107" s="11">
        <v>215759</v>
      </c>
      <c r="M107" s="11">
        <v>263320.35000000003</v>
      </c>
      <c r="N107" s="11">
        <v>1585402.9899999998</v>
      </c>
      <c r="O107" s="11">
        <v>0</v>
      </c>
      <c r="P107" s="11">
        <v>0</v>
      </c>
      <c r="Q107" s="11">
        <v>0</v>
      </c>
      <c r="R107" s="11">
        <v>5271.7300000000005</v>
      </c>
      <c r="S107" s="26">
        <f t="shared" si="1"/>
        <v>18761397.370000001</v>
      </c>
      <c r="T107" s="12"/>
      <c r="U107" s="12"/>
      <c r="V107" s="12"/>
    </row>
    <row r="108" spans="1:22" ht="15.75" x14ac:dyDescent="0.25">
      <c r="A108" s="10"/>
      <c r="B108" s="10"/>
      <c r="C108" s="24"/>
      <c r="D108" s="25" t="s">
        <v>103</v>
      </c>
      <c r="E108" s="11">
        <v>18705546.07</v>
      </c>
      <c r="F108" s="11"/>
      <c r="G108" s="11">
        <v>62404.68</v>
      </c>
      <c r="H108" s="11">
        <v>408995.16</v>
      </c>
      <c r="I108" s="11">
        <v>870313.03</v>
      </c>
      <c r="J108" s="11">
        <v>212447.84653621865</v>
      </c>
      <c r="K108" s="11">
        <v>1168174.46</v>
      </c>
      <c r="L108" s="11">
        <v>1528789.01</v>
      </c>
      <c r="M108" s="11">
        <v>322279.21000000008</v>
      </c>
      <c r="N108" s="11">
        <v>1940383.0399999993</v>
      </c>
      <c r="O108" s="11">
        <v>0</v>
      </c>
      <c r="P108" s="11">
        <v>0</v>
      </c>
      <c r="Q108" s="11">
        <v>0</v>
      </c>
      <c r="R108" s="11">
        <v>37354.15</v>
      </c>
      <c r="S108" s="26">
        <f t="shared" si="1"/>
        <v>25256686.656536222</v>
      </c>
      <c r="T108" s="12"/>
      <c r="U108" s="12"/>
      <c r="V108" s="12"/>
    </row>
    <row r="109" spans="1:22" ht="15.75" x14ac:dyDescent="0.25">
      <c r="A109" s="10"/>
      <c r="B109" s="10"/>
      <c r="C109" s="24"/>
      <c r="D109" s="25" t="s">
        <v>104</v>
      </c>
      <c r="E109" s="11">
        <v>21767040.219999999</v>
      </c>
      <c r="F109" s="11"/>
      <c r="G109" s="11">
        <v>916970.48</v>
      </c>
      <c r="H109" s="11">
        <v>467554.63000000006</v>
      </c>
      <c r="I109" s="11">
        <v>48383.18</v>
      </c>
      <c r="J109" s="11">
        <v>38547.089999999997</v>
      </c>
      <c r="K109" s="11">
        <v>1359366.9100000001</v>
      </c>
      <c r="L109" s="11">
        <v>84989.75</v>
      </c>
      <c r="M109" s="11">
        <v>375025.93999999994</v>
      </c>
      <c r="N109" s="11">
        <v>2257961.1900000004</v>
      </c>
      <c r="O109" s="11">
        <v>0</v>
      </c>
      <c r="P109" s="11">
        <v>0</v>
      </c>
      <c r="Q109" s="11">
        <v>0</v>
      </c>
      <c r="R109" s="11">
        <v>2076.5400000000004</v>
      </c>
      <c r="S109" s="26">
        <f t="shared" si="1"/>
        <v>27317915.93</v>
      </c>
      <c r="T109" s="12"/>
      <c r="U109" s="12"/>
      <c r="V109" s="12"/>
    </row>
    <row r="110" spans="1:22" ht="15.75" x14ac:dyDescent="0.25">
      <c r="A110" s="10"/>
      <c r="B110" s="10"/>
      <c r="C110" s="24"/>
      <c r="D110" s="25" t="s">
        <v>105</v>
      </c>
      <c r="E110" s="11">
        <v>8499112.2400000002</v>
      </c>
      <c r="F110" s="11"/>
      <c r="G110" s="11">
        <v>302308.13</v>
      </c>
      <c r="H110" s="11">
        <v>182829.82</v>
      </c>
      <c r="I110" s="11">
        <v>49084.39</v>
      </c>
      <c r="J110" s="11">
        <v>24044.23</v>
      </c>
      <c r="K110" s="11">
        <v>530775.52</v>
      </c>
      <c r="L110" s="11">
        <v>86221.48</v>
      </c>
      <c r="M110" s="11">
        <v>146431.75</v>
      </c>
      <c r="N110" s="11">
        <v>881638.64000000025</v>
      </c>
      <c r="O110" s="11">
        <v>0</v>
      </c>
      <c r="P110" s="11">
        <v>0</v>
      </c>
      <c r="Q110" s="11">
        <v>0</v>
      </c>
      <c r="R110" s="11">
        <v>2106.63</v>
      </c>
      <c r="S110" s="26">
        <f t="shared" si="1"/>
        <v>10704552.830000004</v>
      </c>
      <c r="T110" s="12"/>
      <c r="U110" s="12"/>
      <c r="V110" s="12"/>
    </row>
    <row r="111" spans="1:22" ht="15.75" x14ac:dyDescent="0.25">
      <c r="A111" s="10"/>
      <c r="B111" s="10"/>
      <c r="C111" s="24"/>
      <c r="D111" s="25" t="s">
        <v>106</v>
      </c>
      <c r="E111" s="11">
        <v>95308733.770000011</v>
      </c>
      <c r="F111" s="11"/>
      <c r="G111" s="11">
        <v>1234753</v>
      </c>
      <c r="H111" s="11">
        <v>1816735.89</v>
      </c>
      <c r="I111" s="11">
        <v>5011516.54</v>
      </c>
      <c r="J111" s="11">
        <v>2195459.4674855163</v>
      </c>
      <c r="K111" s="11">
        <v>5952097.1899999995</v>
      </c>
      <c r="L111" s="11">
        <v>8803213.3999999985</v>
      </c>
      <c r="M111" s="11">
        <v>1642081.4099999997</v>
      </c>
      <c r="N111" s="11">
        <v>9886664.4399999995</v>
      </c>
      <c r="O111" s="11">
        <v>0</v>
      </c>
      <c r="P111" s="11">
        <v>0</v>
      </c>
      <c r="Q111" s="11">
        <v>560921.19999999995</v>
      </c>
      <c r="R111" s="11">
        <v>215096.53</v>
      </c>
      <c r="S111" s="26">
        <f t="shared" si="1"/>
        <v>132627272.83748554</v>
      </c>
      <c r="T111" s="12"/>
      <c r="U111" s="12"/>
      <c r="V111" s="12"/>
    </row>
    <row r="112" spans="1:22" ht="15.75" x14ac:dyDescent="0.25">
      <c r="A112" s="10"/>
      <c r="B112" s="10"/>
      <c r="C112" s="24"/>
      <c r="D112" s="25" t="s">
        <v>107</v>
      </c>
      <c r="E112" s="11">
        <v>10631520.130000001</v>
      </c>
      <c r="F112" s="11"/>
      <c r="G112" s="11">
        <v>488128.79</v>
      </c>
      <c r="H112" s="11">
        <v>200675.05999999997</v>
      </c>
      <c r="I112" s="11">
        <v>191546</v>
      </c>
      <c r="J112" s="11">
        <v>80529.070000000007</v>
      </c>
      <c r="K112" s="11">
        <v>663945.88</v>
      </c>
      <c r="L112" s="11">
        <v>336469.06999999995</v>
      </c>
      <c r="M112" s="11">
        <v>183171.20000000001</v>
      </c>
      <c r="N112" s="11">
        <v>1102839.81</v>
      </c>
      <c r="O112" s="11">
        <v>0</v>
      </c>
      <c r="P112" s="11">
        <v>0</v>
      </c>
      <c r="Q112" s="11">
        <v>0</v>
      </c>
      <c r="R112" s="11">
        <v>8221.1399999999976</v>
      </c>
      <c r="S112" s="26">
        <f t="shared" si="1"/>
        <v>13887046.150000002</v>
      </c>
      <c r="T112" s="12"/>
      <c r="U112" s="12"/>
      <c r="V112" s="12"/>
    </row>
    <row r="113" spans="1:22" ht="15.75" x14ac:dyDescent="0.25">
      <c r="A113" s="10"/>
      <c r="B113" s="10"/>
      <c r="C113" s="24"/>
      <c r="D113" s="25" t="s">
        <v>108</v>
      </c>
      <c r="E113" s="11">
        <v>13209941.709999997</v>
      </c>
      <c r="F113" s="11"/>
      <c r="G113" s="11">
        <v>669901.06000000006</v>
      </c>
      <c r="H113" s="11">
        <v>283953.75000000006</v>
      </c>
      <c r="I113" s="11">
        <v>66731.399999999994</v>
      </c>
      <c r="J113" s="11">
        <v>37020.47</v>
      </c>
      <c r="K113" s="11">
        <v>824970.12</v>
      </c>
      <c r="L113" s="11">
        <v>117220.15000000001</v>
      </c>
      <c r="M113" s="11">
        <v>227595.00999999998</v>
      </c>
      <c r="N113" s="11">
        <v>1370307.3900000001</v>
      </c>
      <c r="O113" s="11">
        <v>0</v>
      </c>
      <c r="P113" s="11">
        <v>0</v>
      </c>
      <c r="Q113" s="11">
        <v>760865.7</v>
      </c>
      <c r="R113" s="11">
        <v>2864.0399999999995</v>
      </c>
      <c r="S113" s="26">
        <f t="shared" si="1"/>
        <v>17571370.799999997</v>
      </c>
      <c r="T113" s="12"/>
      <c r="U113" s="12"/>
      <c r="V113" s="12"/>
    </row>
    <row r="114" spans="1:22" ht="15.75" x14ac:dyDescent="0.25">
      <c r="A114" s="10"/>
      <c r="B114" s="10"/>
      <c r="C114" s="24"/>
      <c r="D114" s="25" t="s">
        <v>109</v>
      </c>
      <c r="E114" s="11">
        <v>18727781.34</v>
      </c>
      <c r="F114" s="11"/>
      <c r="G114" s="11">
        <v>829009.26</v>
      </c>
      <c r="H114" s="11">
        <v>402735.62</v>
      </c>
      <c r="I114" s="11">
        <v>81106.11</v>
      </c>
      <c r="J114" s="11">
        <v>41981.98</v>
      </c>
      <c r="K114" s="11">
        <v>1169563.07</v>
      </c>
      <c r="L114" s="11">
        <v>142470.74</v>
      </c>
      <c r="M114" s="11">
        <v>322662.29000000004</v>
      </c>
      <c r="N114" s="11">
        <v>1942689.5999999999</v>
      </c>
      <c r="O114" s="11">
        <v>0</v>
      </c>
      <c r="P114" s="11">
        <v>0</v>
      </c>
      <c r="Q114" s="11">
        <v>6655928.2999999998</v>
      </c>
      <c r="R114" s="11">
        <v>3481.0200000000004</v>
      </c>
      <c r="S114" s="26">
        <f t="shared" si="1"/>
        <v>30319409.330000002</v>
      </c>
      <c r="T114" s="12"/>
      <c r="U114" s="12"/>
      <c r="V114" s="12"/>
    </row>
    <row r="115" spans="1:22" ht="15.75" x14ac:dyDescent="0.25">
      <c r="A115" s="10"/>
      <c r="B115" s="10"/>
      <c r="C115" s="24"/>
      <c r="D115" s="25" t="s">
        <v>110</v>
      </c>
      <c r="E115" s="11">
        <v>12686758.439999999</v>
      </c>
      <c r="F115" s="11"/>
      <c r="G115" s="11">
        <v>640126.17000000004</v>
      </c>
      <c r="H115" s="11">
        <v>272976.13</v>
      </c>
      <c r="I115" s="11">
        <v>114296.51</v>
      </c>
      <c r="J115" s="11">
        <v>57248.15</v>
      </c>
      <c r="K115" s="11">
        <v>792296.95999999996</v>
      </c>
      <c r="L115" s="11">
        <v>200772.88</v>
      </c>
      <c r="M115" s="11">
        <v>218581.02</v>
      </c>
      <c r="N115" s="11">
        <v>1316036.0000000005</v>
      </c>
      <c r="O115" s="11">
        <v>0</v>
      </c>
      <c r="P115" s="11">
        <v>653970.46</v>
      </c>
      <c r="Q115" s="11">
        <v>1004864.7</v>
      </c>
      <c r="R115" s="11">
        <v>4905.57</v>
      </c>
      <c r="S115" s="26">
        <f t="shared" si="1"/>
        <v>17962832.989999998</v>
      </c>
      <c r="T115" s="12"/>
      <c r="U115" s="12"/>
      <c r="V115" s="12"/>
    </row>
    <row r="116" spans="1:22" ht="15.75" x14ac:dyDescent="0.25">
      <c r="A116" s="10"/>
      <c r="B116" s="10"/>
      <c r="C116" s="24"/>
      <c r="D116" s="25" t="s">
        <v>111</v>
      </c>
      <c r="E116" s="11">
        <v>10177222.649999999</v>
      </c>
      <c r="F116" s="11"/>
      <c r="G116" s="11">
        <v>536242.4</v>
      </c>
      <c r="H116" s="11">
        <v>218901.2</v>
      </c>
      <c r="I116" s="11">
        <v>69185.62</v>
      </c>
      <c r="J116" s="11">
        <v>30532.35</v>
      </c>
      <c r="K116" s="11">
        <v>635574.68000000005</v>
      </c>
      <c r="L116" s="11">
        <v>121531.23000000001</v>
      </c>
      <c r="M116" s="11">
        <v>175344.07</v>
      </c>
      <c r="N116" s="11">
        <v>1055714.2</v>
      </c>
      <c r="O116" s="11">
        <v>0</v>
      </c>
      <c r="P116" s="11">
        <v>0</v>
      </c>
      <c r="Q116" s="11">
        <v>0</v>
      </c>
      <c r="R116" s="11">
        <v>2969.37</v>
      </c>
      <c r="S116" s="26">
        <f t="shared" si="1"/>
        <v>13023217.769999996</v>
      </c>
      <c r="T116" s="12"/>
      <c r="U116" s="12"/>
      <c r="V116" s="12"/>
    </row>
    <row r="117" spans="1:22" ht="15.75" x14ac:dyDescent="0.25">
      <c r="A117" s="10"/>
      <c r="B117" s="10"/>
      <c r="C117" s="24"/>
      <c r="D117" s="25" t="s">
        <v>112</v>
      </c>
      <c r="E117" s="11">
        <v>23267704.25</v>
      </c>
      <c r="F117" s="11"/>
      <c r="G117" s="11">
        <v>461694.21</v>
      </c>
      <c r="H117" s="11">
        <v>499835.31000000011</v>
      </c>
      <c r="I117" s="11">
        <v>71639.839999999997</v>
      </c>
      <c r="J117" s="11">
        <v>50760.03</v>
      </c>
      <c r="K117" s="11">
        <v>1453084.44</v>
      </c>
      <c r="L117" s="11">
        <v>125842.31</v>
      </c>
      <c r="M117" s="11">
        <v>400880.98</v>
      </c>
      <c r="N117" s="11">
        <v>2413629.61</v>
      </c>
      <c r="O117" s="11">
        <v>0</v>
      </c>
      <c r="P117" s="11">
        <v>0</v>
      </c>
      <c r="Q117" s="11">
        <v>8447849.1999999993</v>
      </c>
      <c r="R117" s="11">
        <v>3074.71</v>
      </c>
      <c r="S117" s="26">
        <f t="shared" si="1"/>
        <v>37195994.890000001</v>
      </c>
      <c r="T117" s="12"/>
      <c r="U117" s="12"/>
      <c r="V117" s="12"/>
    </row>
    <row r="118" spans="1:22" ht="15.75" x14ac:dyDescent="0.25">
      <c r="A118" s="10"/>
      <c r="B118" s="10"/>
      <c r="C118" s="24"/>
      <c r="D118" s="25" t="s">
        <v>113</v>
      </c>
      <c r="E118" s="11">
        <v>13066938.26</v>
      </c>
      <c r="F118" s="11"/>
      <c r="G118" s="11">
        <v>726422.42</v>
      </c>
      <c r="H118" s="11">
        <v>281267.20000000001</v>
      </c>
      <c r="I118" s="11">
        <v>197739.98</v>
      </c>
      <c r="J118" s="11">
        <v>78239.149999999994</v>
      </c>
      <c r="K118" s="11">
        <v>816039.45</v>
      </c>
      <c r="L118" s="11">
        <v>347349.39999999997</v>
      </c>
      <c r="M118" s="11">
        <v>225131.19</v>
      </c>
      <c r="N118" s="11">
        <v>1355473.19</v>
      </c>
      <c r="O118" s="11">
        <v>0</v>
      </c>
      <c r="P118" s="11">
        <v>0</v>
      </c>
      <c r="Q118" s="11">
        <v>5535765.9000000004</v>
      </c>
      <c r="R118" s="11">
        <v>8487</v>
      </c>
      <c r="S118" s="26">
        <f t="shared" si="1"/>
        <v>22638853.140000001</v>
      </c>
      <c r="T118" s="12"/>
      <c r="U118" s="12"/>
      <c r="V118" s="12"/>
    </row>
    <row r="119" spans="1:22" ht="15.75" x14ac:dyDescent="0.25">
      <c r="A119" s="10"/>
      <c r="B119" s="10"/>
      <c r="C119" s="24"/>
      <c r="D119" s="25" t="s">
        <v>114</v>
      </c>
      <c r="E119" s="11">
        <v>8442870.0799999982</v>
      </c>
      <c r="F119" s="11"/>
      <c r="G119" s="11">
        <v>107923.34</v>
      </c>
      <c r="H119" s="11">
        <v>181407.13</v>
      </c>
      <c r="I119" s="11">
        <v>41604.86</v>
      </c>
      <c r="J119" s="11">
        <v>20990.99</v>
      </c>
      <c r="K119" s="11">
        <v>527263.16</v>
      </c>
      <c r="L119" s="11">
        <v>73082.97</v>
      </c>
      <c r="M119" s="11">
        <v>145462.77000000002</v>
      </c>
      <c r="N119" s="11">
        <v>875804.42999999959</v>
      </c>
      <c r="O119" s="11">
        <v>0</v>
      </c>
      <c r="P119" s="11">
        <v>0</v>
      </c>
      <c r="Q119" s="11">
        <v>3782922.5</v>
      </c>
      <c r="R119" s="11">
        <v>1785.5900000000001</v>
      </c>
      <c r="S119" s="26">
        <f t="shared" si="1"/>
        <v>14201117.819999998</v>
      </c>
      <c r="T119" s="12"/>
      <c r="U119" s="12"/>
      <c r="V119" s="12"/>
    </row>
    <row r="120" spans="1:22" ht="15.75" x14ac:dyDescent="0.25">
      <c r="A120" s="10"/>
      <c r="B120" s="10"/>
      <c r="C120" s="24"/>
      <c r="D120" s="25" t="s">
        <v>115</v>
      </c>
      <c r="E120" s="11">
        <v>12240744.690000001</v>
      </c>
      <c r="F120" s="11"/>
      <c r="G120" s="11">
        <v>584524.19999999995</v>
      </c>
      <c r="H120" s="11">
        <v>263923.46000000002</v>
      </c>
      <c r="I120" s="11">
        <v>196220.7</v>
      </c>
      <c r="J120" s="11">
        <v>79765.759999999995</v>
      </c>
      <c r="K120" s="11">
        <v>764443.09</v>
      </c>
      <c r="L120" s="11">
        <v>344680.64</v>
      </c>
      <c r="M120" s="11">
        <v>210896.65</v>
      </c>
      <c r="N120" s="11">
        <v>1269769.5899999999</v>
      </c>
      <c r="O120" s="11">
        <v>0</v>
      </c>
      <c r="P120" s="11">
        <v>0</v>
      </c>
      <c r="Q120" s="11">
        <v>5424022.0999999996</v>
      </c>
      <c r="R120" s="11">
        <v>8421.77</v>
      </c>
      <c r="S120" s="26">
        <f t="shared" si="1"/>
        <v>21387412.650000002</v>
      </c>
      <c r="T120" s="12"/>
      <c r="U120" s="12"/>
      <c r="V120" s="12"/>
    </row>
    <row r="121" spans="1:22" ht="15.75" x14ac:dyDescent="0.25">
      <c r="A121" s="10"/>
      <c r="B121" s="10"/>
      <c r="C121" s="24"/>
      <c r="D121" s="25" t="s">
        <v>116</v>
      </c>
      <c r="E121" s="11">
        <v>18086009.859999999</v>
      </c>
      <c r="F121" s="11"/>
      <c r="G121" s="11">
        <v>465151.96</v>
      </c>
      <c r="H121" s="11">
        <v>389141.79999999993</v>
      </c>
      <c r="I121" s="11">
        <v>157654.39000000001</v>
      </c>
      <c r="J121" s="11">
        <v>56103.19</v>
      </c>
      <c r="K121" s="11">
        <v>1129483.99</v>
      </c>
      <c r="L121" s="11">
        <v>276935.19</v>
      </c>
      <c r="M121" s="11">
        <v>311605.17000000004</v>
      </c>
      <c r="N121" s="11">
        <v>1876116.6400000001</v>
      </c>
      <c r="O121" s="11">
        <v>0</v>
      </c>
      <c r="P121" s="11">
        <v>953295.45</v>
      </c>
      <c r="Q121" s="11">
        <v>2299068.7999999998</v>
      </c>
      <c r="R121" s="11">
        <v>6766.51</v>
      </c>
      <c r="S121" s="26">
        <f t="shared" si="1"/>
        <v>26007332.950000007</v>
      </c>
      <c r="T121" s="12"/>
      <c r="U121" s="12"/>
      <c r="V121" s="12"/>
    </row>
    <row r="122" spans="1:22" ht="15.75" x14ac:dyDescent="0.25">
      <c r="A122" s="10"/>
      <c r="B122" s="10"/>
      <c r="C122" s="24"/>
      <c r="D122" s="25" t="s">
        <v>117</v>
      </c>
      <c r="E122" s="11">
        <v>10790219.040000001</v>
      </c>
      <c r="F122" s="11"/>
      <c r="G122" s="11">
        <v>550255.03</v>
      </c>
      <c r="H122" s="11">
        <v>232266.37000000002</v>
      </c>
      <c r="I122" s="11">
        <v>106232.65</v>
      </c>
      <c r="J122" s="11">
        <v>56484.85</v>
      </c>
      <c r="K122" s="11">
        <v>673856.74000000011</v>
      </c>
      <c r="L122" s="11">
        <v>186607.91999999998</v>
      </c>
      <c r="M122" s="11">
        <v>185905.44</v>
      </c>
      <c r="N122" s="11">
        <v>1119302.19</v>
      </c>
      <c r="O122" s="11">
        <v>0</v>
      </c>
      <c r="P122" s="11">
        <v>0</v>
      </c>
      <c r="Q122" s="11">
        <v>0</v>
      </c>
      <c r="R122" s="11">
        <v>4559.46</v>
      </c>
      <c r="S122" s="26">
        <f t="shared" si="1"/>
        <v>13905689.689999999</v>
      </c>
      <c r="T122" s="12"/>
      <c r="U122" s="12"/>
      <c r="V122" s="12"/>
    </row>
    <row r="123" spans="1:22" ht="15.75" x14ac:dyDescent="0.25">
      <c r="A123" s="10"/>
      <c r="B123" s="10"/>
      <c r="C123" s="24"/>
      <c r="D123" s="25" t="s">
        <v>118</v>
      </c>
      <c r="E123" s="11">
        <v>10854744.98</v>
      </c>
      <c r="F123" s="11"/>
      <c r="G123" s="11">
        <v>605300.62</v>
      </c>
      <c r="H123" s="11">
        <v>233250.61</v>
      </c>
      <c r="I123" s="11">
        <v>44643.42</v>
      </c>
      <c r="J123" s="11">
        <v>20609.34</v>
      </c>
      <c r="K123" s="11">
        <v>677886.42999999993</v>
      </c>
      <c r="L123" s="11">
        <v>78420.490000000005</v>
      </c>
      <c r="M123" s="11">
        <v>187017.14</v>
      </c>
      <c r="N123" s="11">
        <v>1125995.6100000003</v>
      </c>
      <c r="O123" s="11">
        <v>0</v>
      </c>
      <c r="P123" s="11">
        <v>0</v>
      </c>
      <c r="Q123" s="11">
        <v>1819101.2</v>
      </c>
      <c r="R123" s="11">
        <v>1916.0100000000002</v>
      </c>
      <c r="S123" s="26">
        <f t="shared" si="1"/>
        <v>15648885.85</v>
      </c>
      <c r="T123" s="12"/>
      <c r="U123" s="12"/>
      <c r="V123" s="12"/>
    </row>
    <row r="124" spans="1:22" ht="15.75" x14ac:dyDescent="0.25">
      <c r="A124" s="10"/>
      <c r="B124" s="10"/>
      <c r="C124" s="24"/>
      <c r="D124" s="25" t="s">
        <v>119</v>
      </c>
      <c r="E124" s="11">
        <v>34420663.810000002</v>
      </c>
      <c r="F124" s="11"/>
      <c r="G124" s="11">
        <v>952404.49</v>
      </c>
      <c r="H124" s="11">
        <v>653501.95999999985</v>
      </c>
      <c r="I124" s="11">
        <v>1343977.43</v>
      </c>
      <c r="J124" s="11">
        <v>445344.37769714318</v>
      </c>
      <c r="K124" s="11">
        <v>2149594.5699999998</v>
      </c>
      <c r="L124" s="11">
        <v>2360826.3199999998</v>
      </c>
      <c r="M124" s="11">
        <v>593036.18000000017</v>
      </c>
      <c r="N124" s="11">
        <v>3570560</v>
      </c>
      <c r="O124" s="11">
        <v>0</v>
      </c>
      <c r="P124" s="11">
        <v>0</v>
      </c>
      <c r="Q124" s="11">
        <v>5625462.5</v>
      </c>
      <c r="R124" s="11">
        <v>57684.05</v>
      </c>
      <c r="S124" s="26">
        <f t="shared" si="1"/>
        <v>52173055.687697142</v>
      </c>
      <c r="T124" s="12"/>
      <c r="U124" s="12"/>
      <c r="V124" s="12"/>
    </row>
    <row r="125" spans="1:22" ht="15.75" x14ac:dyDescent="0.25">
      <c r="A125" s="10"/>
      <c r="B125" s="10"/>
      <c r="C125" s="24"/>
      <c r="D125" s="25" t="s">
        <v>120</v>
      </c>
      <c r="E125" s="11">
        <v>93735696.040000007</v>
      </c>
      <c r="F125" s="11"/>
      <c r="G125" s="11">
        <v>1392604.73</v>
      </c>
      <c r="H125" s="11">
        <v>2019065.89</v>
      </c>
      <c r="I125" s="11">
        <v>1868245.49</v>
      </c>
      <c r="J125" s="11">
        <v>1351025.1166339573</v>
      </c>
      <c r="K125" s="11">
        <v>5853859.8799999999</v>
      </c>
      <c r="L125" s="11">
        <v>3281753.87</v>
      </c>
      <c r="M125" s="11">
        <v>1614979.42</v>
      </c>
      <c r="N125" s="11">
        <v>9723488.4399999995</v>
      </c>
      <c r="O125" s="11">
        <v>0</v>
      </c>
      <c r="P125" s="11">
        <v>4828107</v>
      </c>
      <c r="Q125" s="11">
        <v>15142429.4</v>
      </c>
      <c r="R125" s="11">
        <v>80185.88</v>
      </c>
      <c r="S125" s="26">
        <f t="shared" si="1"/>
        <v>140891441.15663394</v>
      </c>
      <c r="T125" s="12"/>
      <c r="U125" s="12"/>
      <c r="V125" s="12"/>
    </row>
    <row r="126" spans="1:22" ht="15.75" x14ac:dyDescent="0.25">
      <c r="A126" s="10"/>
      <c r="B126" s="10"/>
      <c r="C126" s="24"/>
      <c r="D126" s="25" t="s">
        <v>121</v>
      </c>
      <c r="E126" s="11">
        <v>67879542.430000007</v>
      </c>
      <c r="F126" s="11"/>
      <c r="G126" s="11">
        <v>593326.56999999995</v>
      </c>
      <c r="H126" s="11">
        <v>1285782.6700000002</v>
      </c>
      <c r="I126" s="11">
        <v>2392396.69</v>
      </c>
      <c r="J126" s="11">
        <v>0</v>
      </c>
      <c r="K126" s="11">
        <v>4239124.9800000004</v>
      </c>
      <c r="L126" s="11">
        <v>4202476.1400000006</v>
      </c>
      <c r="M126" s="11">
        <v>1169501.77</v>
      </c>
      <c r="N126" s="11">
        <v>7041351.1899999976</v>
      </c>
      <c r="O126" s="11">
        <v>0</v>
      </c>
      <c r="P126" s="11">
        <v>0</v>
      </c>
      <c r="Q126" s="11">
        <v>21864145.799999997</v>
      </c>
      <c r="R126" s="11">
        <v>102682.7</v>
      </c>
      <c r="S126" s="26">
        <f t="shared" si="1"/>
        <v>110770330.94</v>
      </c>
      <c r="T126" s="12"/>
      <c r="U126" s="12"/>
      <c r="V126" s="12"/>
    </row>
    <row r="127" spans="1:22" ht="15.75" x14ac:dyDescent="0.25">
      <c r="A127" s="10"/>
      <c r="B127" s="10"/>
      <c r="C127" s="24"/>
      <c r="D127" s="25" t="s">
        <v>122</v>
      </c>
      <c r="E127" s="11">
        <v>25136340.530000001</v>
      </c>
      <c r="F127" s="11"/>
      <c r="G127" s="11">
        <v>527102.31000000006</v>
      </c>
      <c r="H127" s="11">
        <v>544160.14</v>
      </c>
      <c r="I127" s="11">
        <v>930266.11</v>
      </c>
      <c r="J127" s="11">
        <v>356083.52</v>
      </c>
      <c r="K127" s="11">
        <v>1569782.07</v>
      </c>
      <c r="L127" s="11">
        <v>1634102.3900000001</v>
      </c>
      <c r="M127" s="11">
        <v>433075.86000000004</v>
      </c>
      <c r="N127" s="11">
        <v>2607468.8399999994</v>
      </c>
      <c r="O127" s="11">
        <v>0</v>
      </c>
      <c r="P127" s="11">
        <v>0</v>
      </c>
      <c r="Q127" s="11">
        <v>0</v>
      </c>
      <c r="R127" s="11">
        <v>39927.37000000001</v>
      </c>
      <c r="S127" s="26">
        <f t="shared" si="1"/>
        <v>33778309.139999993</v>
      </c>
      <c r="T127" s="12"/>
      <c r="U127" s="12"/>
      <c r="V127" s="12"/>
    </row>
    <row r="128" spans="1:22" ht="15.75" x14ac:dyDescent="0.25">
      <c r="A128" s="10"/>
      <c r="B128" s="10"/>
      <c r="C128" s="24"/>
      <c r="D128" s="25" t="s">
        <v>123</v>
      </c>
      <c r="E128" s="11">
        <v>29880304.899999995</v>
      </c>
      <c r="F128" s="11"/>
      <c r="G128" s="11">
        <v>664627.80000000005</v>
      </c>
      <c r="H128" s="11">
        <v>644066.38</v>
      </c>
      <c r="I128" s="11">
        <v>465717.39</v>
      </c>
      <c r="J128" s="11">
        <v>144265.35</v>
      </c>
      <c r="K128" s="11">
        <v>1866045.98</v>
      </c>
      <c r="L128" s="11">
        <v>818077.64</v>
      </c>
      <c r="M128" s="11">
        <v>514809.98</v>
      </c>
      <c r="N128" s="11">
        <v>3099574.8000000007</v>
      </c>
      <c r="O128" s="11">
        <v>0</v>
      </c>
      <c r="P128" s="11">
        <v>0</v>
      </c>
      <c r="Q128" s="11">
        <v>4539862.5999999996</v>
      </c>
      <c r="R128" s="11">
        <v>19988.689999999999</v>
      </c>
      <c r="S128" s="26">
        <f t="shared" si="1"/>
        <v>42657341.509999998</v>
      </c>
      <c r="T128" s="12"/>
      <c r="U128" s="12"/>
      <c r="V128" s="12"/>
    </row>
    <row r="129" spans="1:22" ht="15.75" x14ac:dyDescent="0.25">
      <c r="A129" s="10"/>
      <c r="B129" s="10"/>
      <c r="C129" s="24"/>
      <c r="D129" s="25" t="s">
        <v>124</v>
      </c>
      <c r="E129" s="11">
        <v>15904335.599999998</v>
      </c>
      <c r="F129" s="11"/>
      <c r="G129" s="11">
        <v>302347.94</v>
      </c>
      <c r="H129" s="11">
        <v>346051.30000000005</v>
      </c>
      <c r="I129" s="11">
        <v>494349.96</v>
      </c>
      <c r="J129" s="11">
        <v>145410.31</v>
      </c>
      <c r="K129" s="11">
        <v>993236.89999999991</v>
      </c>
      <c r="L129" s="11">
        <v>868373.51</v>
      </c>
      <c r="M129" s="11">
        <v>274016.94</v>
      </c>
      <c r="N129" s="11">
        <v>1649805</v>
      </c>
      <c r="O129" s="11">
        <v>0</v>
      </c>
      <c r="P129" s="11">
        <v>0</v>
      </c>
      <c r="Q129" s="11">
        <v>2877578.2</v>
      </c>
      <c r="R129" s="11">
        <v>21217.629999999997</v>
      </c>
      <c r="S129" s="26">
        <f t="shared" si="1"/>
        <v>23876723.289999995</v>
      </c>
      <c r="T129" s="12"/>
      <c r="U129" s="12"/>
      <c r="V129" s="12"/>
    </row>
    <row r="130" spans="1:22" ht="15.75" x14ac:dyDescent="0.25">
      <c r="A130" s="10"/>
      <c r="B130" s="10"/>
      <c r="C130" s="24"/>
      <c r="D130" s="25" t="s">
        <v>125</v>
      </c>
      <c r="E130" s="11">
        <v>9062406.290000001</v>
      </c>
      <c r="F130" s="11"/>
      <c r="G130" s="11">
        <v>298687.05</v>
      </c>
      <c r="H130" s="11">
        <v>194896.67</v>
      </c>
      <c r="I130" s="11">
        <v>45227.76</v>
      </c>
      <c r="J130" s="11">
        <v>24807.53</v>
      </c>
      <c r="K130" s="11">
        <v>565953.62</v>
      </c>
      <c r="L130" s="11">
        <v>79446.94</v>
      </c>
      <c r="M130" s="11">
        <v>156136.81</v>
      </c>
      <c r="N130" s="11">
        <v>940070.83000000007</v>
      </c>
      <c r="O130" s="11">
        <v>0</v>
      </c>
      <c r="P130" s="11">
        <v>0</v>
      </c>
      <c r="Q130" s="11">
        <v>2713872.7</v>
      </c>
      <c r="R130" s="11">
        <v>1941.12</v>
      </c>
      <c r="S130" s="26">
        <f t="shared" si="1"/>
        <v>14083447.319999998</v>
      </c>
      <c r="T130" s="12"/>
      <c r="U130" s="12"/>
      <c r="V130" s="12"/>
    </row>
    <row r="131" spans="1:22" ht="15.75" x14ac:dyDescent="0.25">
      <c r="A131" s="10"/>
      <c r="B131" s="10"/>
      <c r="C131" s="24"/>
      <c r="D131" s="25" t="s">
        <v>126</v>
      </c>
      <c r="E131" s="11">
        <v>50146245.210000001</v>
      </c>
      <c r="F131" s="11"/>
      <c r="G131" s="11">
        <v>2327156.9300000002</v>
      </c>
      <c r="H131" s="11">
        <v>986034.86999999988</v>
      </c>
      <c r="I131" s="11">
        <v>575222.34</v>
      </c>
      <c r="J131" s="11">
        <v>302651.90999999997</v>
      </c>
      <c r="K131" s="11">
        <v>3131668.15</v>
      </c>
      <c r="L131" s="11">
        <v>1010433.66</v>
      </c>
      <c r="M131" s="11">
        <v>863973.42999999993</v>
      </c>
      <c r="N131" s="11">
        <v>5201822.25</v>
      </c>
      <c r="O131" s="11">
        <v>0</v>
      </c>
      <c r="P131" s="11">
        <v>0</v>
      </c>
      <c r="Q131" s="11">
        <v>898635.5</v>
      </c>
      <c r="R131" s="11">
        <v>24688.71</v>
      </c>
      <c r="S131" s="26">
        <f t="shared" si="1"/>
        <v>65468532.959999993</v>
      </c>
      <c r="T131" s="12"/>
      <c r="U131" s="12"/>
      <c r="V131" s="12"/>
    </row>
    <row r="132" spans="1:22" ht="15.75" x14ac:dyDescent="0.25">
      <c r="A132" s="10"/>
      <c r="B132" s="10"/>
      <c r="C132" s="24"/>
      <c r="D132" s="25" t="s">
        <v>127</v>
      </c>
      <c r="E132" s="11">
        <v>14867560.740000002</v>
      </c>
      <c r="F132" s="11"/>
      <c r="G132" s="11">
        <v>864503.51</v>
      </c>
      <c r="H132" s="11">
        <v>319479.78000000003</v>
      </c>
      <c r="I132" s="11">
        <v>71172.37</v>
      </c>
      <c r="J132" s="11">
        <v>22517.61</v>
      </c>
      <c r="K132" s="11">
        <v>928489.58000000007</v>
      </c>
      <c r="L132" s="11">
        <v>125021.15000000001</v>
      </c>
      <c r="M132" s="11">
        <v>256154.27000000002</v>
      </c>
      <c r="N132" s="11">
        <v>1542257.2000000004</v>
      </c>
      <c r="O132" s="11">
        <v>0</v>
      </c>
      <c r="P132" s="11">
        <v>0</v>
      </c>
      <c r="Q132" s="11">
        <v>5714081.0999999996</v>
      </c>
      <c r="R132" s="11">
        <v>3054.6499999999996</v>
      </c>
      <c r="S132" s="26">
        <f t="shared" si="1"/>
        <v>24714291.959999993</v>
      </c>
      <c r="T132" s="12"/>
      <c r="U132" s="12"/>
      <c r="V132" s="12"/>
    </row>
    <row r="133" spans="1:22" ht="15.75" x14ac:dyDescent="0.25">
      <c r="A133" s="10"/>
      <c r="B133" s="10"/>
      <c r="C133" s="24"/>
      <c r="D133" s="25" t="s">
        <v>128</v>
      </c>
      <c r="E133" s="11">
        <v>66770829.88000001</v>
      </c>
      <c r="F133" s="11"/>
      <c r="G133" s="11">
        <v>1280911.5</v>
      </c>
      <c r="H133" s="11">
        <v>3086152.83</v>
      </c>
      <c r="I133" s="11">
        <v>3142686.7</v>
      </c>
      <c r="J133" s="11">
        <v>0</v>
      </c>
      <c r="K133" s="11">
        <v>4169885.11</v>
      </c>
      <c r="L133" s="11">
        <v>5520433.0899999999</v>
      </c>
      <c r="M133" s="11">
        <v>1150399.7</v>
      </c>
      <c r="N133" s="11">
        <v>6926341.0099999979</v>
      </c>
      <c r="O133" s="11">
        <v>0</v>
      </c>
      <c r="P133" s="11">
        <v>3356810.62</v>
      </c>
      <c r="Q133" s="11">
        <v>30110814.300000001</v>
      </c>
      <c r="R133" s="11">
        <v>134885.47</v>
      </c>
      <c r="S133" s="26">
        <f t="shared" si="1"/>
        <v>125650150.21000002</v>
      </c>
      <c r="T133" s="12"/>
      <c r="U133" s="12"/>
      <c r="V133" s="12"/>
    </row>
    <row r="134" spans="1:22" ht="15.75" x14ac:dyDescent="0.25">
      <c r="A134" s="10"/>
      <c r="B134" s="10"/>
      <c r="C134" s="24"/>
      <c r="D134" s="25" t="s">
        <v>129</v>
      </c>
      <c r="E134" s="11">
        <v>3143459.45</v>
      </c>
      <c r="F134" s="11"/>
      <c r="G134" s="11">
        <v>55554.09</v>
      </c>
      <c r="H134" s="11">
        <v>67584.819999999992</v>
      </c>
      <c r="I134" s="11">
        <v>13439.77</v>
      </c>
      <c r="J134" s="11">
        <v>4198.2</v>
      </c>
      <c r="K134" s="11">
        <v>196311.25</v>
      </c>
      <c r="L134" s="11">
        <v>23608.26</v>
      </c>
      <c r="M134" s="11">
        <v>54158.810000000005</v>
      </c>
      <c r="N134" s="11">
        <v>326080.59000000008</v>
      </c>
      <c r="O134" s="11">
        <v>0</v>
      </c>
      <c r="P134" s="11">
        <v>0</v>
      </c>
      <c r="Q134" s="11">
        <v>0</v>
      </c>
      <c r="R134" s="11">
        <v>576.75000000000011</v>
      </c>
      <c r="S134" s="26">
        <f t="shared" si="1"/>
        <v>3884971.99</v>
      </c>
      <c r="T134" s="12"/>
      <c r="U134" s="12"/>
      <c r="V134" s="12"/>
    </row>
    <row r="135" spans="1:22" ht="15.75" x14ac:dyDescent="0.25">
      <c r="A135" s="10"/>
      <c r="B135" s="10"/>
      <c r="C135" s="24"/>
      <c r="D135" s="25" t="s">
        <v>130</v>
      </c>
      <c r="E135" s="11">
        <v>16965525.699999999</v>
      </c>
      <c r="F135" s="11"/>
      <c r="G135" s="11">
        <v>567817.46</v>
      </c>
      <c r="H135" s="11">
        <v>233753.43000000002</v>
      </c>
      <c r="I135" s="11">
        <v>48616.92</v>
      </c>
      <c r="J135" s="11">
        <v>30914</v>
      </c>
      <c r="K135" s="11">
        <v>1059508.97</v>
      </c>
      <c r="L135" s="11">
        <v>85400.33</v>
      </c>
      <c r="M135" s="11">
        <v>292300.25999999995</v>
      </c>
      <c r="N135" s="11">
        <v>1759885.4400000002</v>
      </c>
      <c r="O135" s="11">
        <v>0</v>
      </c>
      <c r="P135" s="11">
        <v>0</v>
      </c>
      <c r="Q135" s="11">
        <v>5055101.0999999996</v>
      </c>
      <c r="R135" s="11">
        <v>2086.5500000000002</v>
      </c>
      <c r="S135" s="26">
        <f t="shared" si="1"/>
        <v>26100910.16</v>
      </c>
      <c r="T135" s="12"/>
      <c r="U135" s="12"/>
      <c r="V135" s="12"/>
    </row>
    <row r="136" spans="1:22" ht="15.75" x14ac:dyDescent="0.25">
      <c r="A136" s="10"/>
      <c r="B136" s="10"/>
      <c r="C136" s="24"/>
      <c r="D136" s="25" t="s">
        <v>131</v>
      </c>
      <c r="E136" s="11">
        <v>31938595.099999998</v>
      </c>
      <c r="F136" s="11"/>
      <c r="G136" s="11">
        <v>1078689.9099999999</v>
      </c>
      <c r="H136" s="11">
        <v>686772.03999999992</v>
      </c>
      <c r="I136" s="11">
        <v>226840.01</v>
      </c>
      <c r="J136" s="11">
        <v>104954.95</v>
      </c>
      <c r="K136" s="11">
        <v>1994587.64</v>
      </c>
      <c r="L136" s="11">
        <v>398466.42</v>
      </c>
      <c r="M136" s="11">
        <v>550272.42000000004</v>
      </c>
      <c r="N136" s="11">
        <v>3313087.4300000011</v>
      </c>
      <c r="O136" s="11">
        <v>0</v>
      </c>
      <c r="P136" s="11">
        <v>0</v>
      </c>
      <c r="Q136" s="11">
        <v>14941677.100000001</v>
      </c>
      <c r="R136" s="11">
        <v>9735.9500000000025</v>
      </c>
      <c r="S136" s="26">
        <f t="shared" si="1"/>
        <v>55243678.970000006</v>
      </c>
      <c r="T136" s="12"/>
      <c r="U136" s="12"/>
      <c r="V136" s="12"/>
    </row>
    <row r="137" spans="1:22" ht="15.75" x14ac:dyDescent="0.25">
      <c r="A137" s="10"/>
      <c r="B137" s="10"/>
      <c r="C137" s="24"/>
      <c r="D137" s="25" t="s">
        <v>132</v>
      </c>
      <c r="E137" s="11">
        <v>27949322.600000001</v>
      </c>
      <c r="F137" s="11"/>
      <c r="G137" s="11">
        <v>1675074.51</v>
      </c>
      <c r="H137" s="11">
        <v>525942.72</v>
      </c>
      <c r="I137" s="11">
        <v>341487.13</v>
      </c>
      <c r="J137" s="11">
        <v>139685.5</v>
      </c>
      <c r="K137" s="11">
        <v>1745454.78</v>
      </c>
      <c r="L137" s="11">
        <v>599855.16999999993</v>
      </c>
      <c r="M137" s="11">
        <v>481540.94000000006</v>
      </c>
      <c r="N137" s="11">
        <v>2899268.0399999991</v>
      </c>
      <c r="O137" s="11">
        <v>0</v>
      </c>
      <c r="P137" s="11">
        <v>0</v>
      </c>
      <c r="Q137" s="11">
        <v>8754203.5</v>
      </c>
      <c r="R137" s="11">
        <v>14656.710000000001</v>
      </c>
      <c r="S137" s="26">
        <f t="shared" si="1"/>
        <v>45126491.600000001</v>
      </c>
      <c r="T137" s="12"/>
      <c r="U137" s="12"/>
      <c r="V137" s="12"/>
    </row>
    <row r="138" spans="1:22" ht="15.75" x14ac:dyDescent="0.25">
      <c r="A138" s="10"/>
      <c r="B138" s="10"/>
      <c r="C138" s="24"/>
      <c r="D138" s="25" t="s">
        <v>133</v>
      </c>
      <c r="E138" s="11">
        <v>47716058.869999997</v>
      </c>
      <c r="F138" s="11"/>
      <c r="G138" s="11">
        <v>914639.81</v>
      </c>
      <c r="H138" s="11">
        <v>903757.50999999989</v>
      </c>
      <c r="I138" s="11">
        <v>2031743.27</v>
      </c>
      <c r="J138" s="11">
        <v>1218470.0226503937</v>
      </c>
      <c r="K138" s="11">
        <v>2979901.3</v>
      </c>
      <c r="L138" s="11">
        <v>3568953.52</v>
      </c>
      <c r="M138" s="11">
        <v>822103.57</v>
      </c>
      <c r="N138" s="11">
        <v>4949731.6400000006</v>
      </c>
      <c r="O138" s="11">
        <v>0</v>
      </c>
      <c r="P138" s="11">
        <v>0</v>
      </c>
      <c r="Q138" s="11">
        <v>6414324.7000000002</v>
      </c>
      <c r="R138" s="11">
        <v>87203.28</v>
      </c>
      <c r="S138" s="26">
        <f t="shared" si="1"/>
        <v>71606887.49265039</v>
      </c>
      <c r="T138" s="12"/>
      <c r="U138" s="12"/>
      <c r="V138" s="12"/>
    </row>
    <row r="139" spans="1:22" ht="15.75" x14ac:dyDescent="0.25">
      <c r="A139" s="10"/>
      <c r="B139" s="10"/>
      <c r="C139" s="24"/>
      <c r="D139" s="25" t="s">
        <v>134</v>
      </c>
      <c r="E139" s="11">
        <v>7318462.0199999996</v>
      </c>
      <c r="F139" s="11"/>
      <c r="G139" s="11">
        <v>247340.18</v>
      </c>
      <c r="H139" s="11">
        <v>157339.37999999998</v>
      </c>
      <c r="I139" s="11">
        <v>24308.46</v>
      </c>
      <c r="J139" s="11">
        <v>21372.639999999999</v>
      </c>
      <c r="K139" s="11">
        <v>457043.07999999996</v>
      </c>
      <c r="L139" s="11">
        <v>42700.159999999996</v>
      </c>
      <c r="M139" s="11">
        <v>126090.23000000001</v>
      </c>
      <c r="N139" s="11">
        <v>759166.23000000021</v>
      </c>
      <c r="O139" s="11">
        <v>0</v>
      </c>
      <c r="P139" s="11">
        <v>0</v>
      </c>
      <c r="Q139" s="11">
        <v>1196253.7999999998</v>
      </c>
      <c r="R139" s="11">
        <v>1043.2199999999998</v>
      </c>
      <c r="S139" s="26">
        <f t="shared" ref="S139:S144" si="2">SUM(E139:R139)</f>
        <v>10351119.4</v>
      </c>
      <c r="T139" s="12"/>
      <c r="U139" s="12"/>
      <c r="V139" s="12"/>
    </row>
    <row r="140" spans="1:22" ht="15.75" x14ac:dyDescent="0.25">
      <c r="A140" s="10"/>
      <c r="B140" s="10"/>
      <c r="C140" s="24"/>
      <c r="D140" s="25" t="s">
        <v>135</v>
      </c>
      <c r="E140" s="11">
        <v>17494376.780000001</v>
      </c>
      <c r="F140" s="11"/>
      <c r="G140" s="11">
        <v>1246912.1499999999</v>
      </c>
      <c r="H140" s="11">
        <v>376601.80999999994</v>
      </c>
      <c r="I140" s="11">
        <v>211647.22</v>
      </c>
      <c r="J140" s="11">
        <v>87398.85</v>
      </c>
      <c r="K140" s="11">
        <v>1092536.0900000001</v>
      </c>
      <c r="L140" s="11">
        <v>371778.82</v>
      </c>
      <c r="M140" s="11">
        <v>301411.87</v>
      </c>
      <c r="N140" s="11">
        <v>1814744.7999999998</v>
      </c>
      <c r="O140" s="11">
        <v>0</v>
      </c>
      <c r="P140" s="11">
        <v>0</v>
      </c>
      <c r="Q140" s="11">
        <v>0</v>
      </c>
      <c r="R140" s="11">
        <v>9083.9100000000017</v>
      </c>
      <c r="S140" s="26">
        <f t="shared" si="2"/>
        <v>23006492.300000001</v>
      </c>
      <c r="T140" s="12"/>
      <c r="U140" s="12"/>
      <c r="V140" s="12"/>
    </row>
    <row r="141" spans="1:22" ht="15.75" x14ac:dyDescent="0.25">
      <c r="A141" s="10"/>
      <c r="B141" s="10"/>
      <c r="C141" s="24"/>
      <c r="D141" s="25" t="s">
        <v>136</v>
      </c>
      <c r="E141" s="11">
        <v>74433720.960000008</v>
      </c>
      <c r="F141" s="11"/>
      <c r="G141" s="11">
        <v>1337790.1299999999</v>
      </c>
      <c r="H141" s="11">
        <v>1601886.7800000003</v>
      </c>
      <c r="I141" s="11">
        <v>1088504.8500000001</v>
      </c>
      <c r="J141" s="11">
        <v>1014898.1548545331</v>
      </c>
      <c r="K141" s="11">
        <v>4648438.0200000005</v>
      </c>
      <c r="L141" s="11">
        <v>1912064.03</v>
      </c>
      <c r="M141" s="11">
        <v>1282424.2</v>
      </c>
      <c r="N141" s="11">
        <v>7721235.9999999972</v>
      </c>
      <c r="O141" s="11">
        <v>0</v>
      </c>
      <c r="P141" s="11">
        <v>0</v>
      </c>
      <c r="Q141" s="11">
        <v>23010145.199999999</v>
      </c>
      <c r="R141" s="11">
        <v>46719.029999999992</v>
      </c>
      <c r="S141" s="26">
        <f t="shared" si="2"/>
        <v>118097827.35485454</v>
      </c>
      <c r="T141" s="12"/>
      <c r="U141" s="12"/>
      <c r="V141" s="12"/>
    </row>
    <row r="142" spans="1:22" ht="15.75" x14ac:dyDescent="0.25">
      <c r="A142" s="10"/>
      <c r="B142" s="10"/>
      <c r="C142" s="24"/>
      <c r="D142" s="25" t="s">
        <v>137</v>
      </c>
      <c r="E142" s="11">
        <v>21839413.899999999</v>
      </c>
      <c r="F142" s="11"/>
      <c r="G142" s="11">
        <v>102926.02</v>
      </c>
      <c r="H142" s="11">
        <v>411425.67</v>
      </c>
      <c r="I142" s="11">
        <v>179508.63</v>
      </c>
      <c r="J142" s="11">
        <v>77475.839999999997</v>
      </c>
      <c r="K142" s="11">
        <v>1363886.7</v>
      </c>
      <c r="L142" s="11">
        <v>315324.28000000003</v>
      </c>
      <c r="M142" s="11">
        <v>376272.86</v>
      </c>
      <c r="N142" s="11">
        <v>2265468.63</v>
      </c>
      <c r="O142" s="11">
        <v>0</v>
      </c>
      <c r="P142" s="11">
        <v>0</v>
      </c>
      <c r="Q142" s="11">
        <v>1559751.9</v>
      </c>
      <c r="R142" s="11">
        <v>7704.4900000000007</v>
      </c>
      <c r="S142" s="26">
        <f t="shared" si="2"/>
        <v>28499158.919999994</v>
      </c>
      <c r="T142" s="12"/>
      <c r="U142" s="12"/>
      <c r="V142" s="12"/>
    </row>
    <row r="143" spans="1:22" ht="15.75" x14ac:dyDescent="0.25">
      <c r="A143" s="10"/>
      <c r="B143" s="10"/>
      <c r="C143" s="24"/>
      <c r="D143" s="25" t="s">
        <v>138</v>
      </c>
      <c r="E143" s="11">
        <v>26302167.279999997</v>
      </c>
      <c r="F143" s="11"/>
      <c r="G143" s="11">
        <v>927931.96</v>
      </c>
      <c r="H143" s="11">
        <v>566947.68999999994</v>
      </c>
      <c r="I143" s="11">
        <v>258861.74</v>
      </c>
      <c r="J143" s="11">
        <v>75567.56</v>
      </c>
      <c r="K143" s="11">
        <v>1642588.77</v>
      </c>
      <c r="L143" s="11">
        <v>454715.68</v>
      </c>
      <c r="M143" s="11">
        <v>453161.98</v>
      </c>
      <c r="N143" s="11">
        <v>2728403.6300000004</v>
      </c>
      <c r="O143" s="11">
        <v>0</v>
      </c>
      <c r="P143" s="11">
        <v>0</v>
      </c>
      <c r="Q143" s="11">
        <v>2170208.6</v>
      </c>
      <c r="R143" s="11">
        <v>11110.35</v>
      </c>
      <c r="S143" s="26">
        <f t="shared" si="2"/>
        <v>35591665.239999995</v>
      </c>
      <c r="T143" s="12"/>
      <c r="U143" s="12"/>
      <c r="V143" s="12"/>
    </row>
    <row r="144" spans="1:22" ht="15.75" x14ac:dyDescent="0.25">
      <c r="A144" s="10"/>
      <c r="B144" s="10"/>
      <c r="C144" s="24"/>
      <c r="D144" s="27" t="s">
        <v>139</v>
      </c>
      <c r="E144" s="11">
        <v>24026320.009999998</v>
      </c>
      <c r="F144" s="11"/>
      <c r="G144" s="11">
        <v>522347.76</v>
      </c>
      <c r="H144" s="11">
        <v>456457.84</v>
      </c>
      <c r="I144" s="11">
        <v>1112930.18</v>
      </c>
      <c r="J144" s="11">
        <v>278989.34000000003</v>
      </c>
      <c r="K144" s="11">
        <v>1500460.52</v>
      </c>
      <c r="L144" s="11">
        <v>1954969.48</v>
      </c>
      <c r="M144" s="11">
        <v>413951.23</v>
      </c>
      <c r="N144" s="11">
        <v>2492323.0399999991</v>
      </c>
      <c r="O144" s="11">
        <v>0</v>
      </c>
      <c r="P144" s="11">
        <v>0</v>
      </c>
      <c r="Q144" s="11">
        <v>0</v>
      </c>
      <c r="R144" s="11">
        <v>47767.380000000005</v>
      </c>
      <c r="S144" s="26">
        <f t="shared" si="2"/>
        <v>32806516.779999997</v>
      </c>
      <c r="T144" s="12"/>
      <c r="U144" s="12"/>
      <c r="V144" s="12"/>
    </row>
    <row r="145" spans="1:19" ht="24.75" customHeight="1" x14ac:dyDescent="0.2">
      <c r="A145" s="3"/>
      <c r="B145" s="1"/>
      <c r="C145" s="13"/>
      <c r="D145" s="31" t="s">
        <v>140</v>
      </c>
      <c r="E145" s="32">
        <f>SUM(E10:E144)</f>
        <v>4359860643.420001</v>
      </c>
      <c r="F145" s="32"/>
      <c r="G145" s="32">
        <f t="shared" ref="G145:S145" si="3">SUM(G10:G144)</f>
        <v>100692859.37000003</v>
      </c>
      <c r="H145" s="32">
        <f t="shared" si="3"/>
        <v>88318614.980000004</v>
      </c>
      <c r="I145" s="32">
        <f t="shared" si="3"/>
        <v>116867602.86000003</v>
      </c>
      <c r="J145" s="32">
        <f t="shared" si="3"/>
        <v>38165436.640000038</v>
      </c>
      <c r="K145" s="32">
        <f t="shared" si="3"/>
        <v>277427366.5</v>
      </c>
      <c r="L145" s="32">
        <f t="shared" si="3"/>
        <v>213165841.80999991</v>
      </c>
      <c r="M145" s="32">
        <f t="shared" si="3"/>
        <v>75116362.830000013</v>
      </c>
      <c r="N145" s="32">
        <f t="shared" si="3"/>
        <v>452261582.58999991</v>
      </c>
      <c r="O145" s="32">
        <f t="shared" si="3"/>
        <v>0</v>
      </c>
      <c r="P145" s="32">
        <f t="shared" si="3"/>
        <v>17127497.329999998</v>
      </c>
      <c r="Q145" s="32">
        <f t="shared" si="3"/>
        <v>703476981.08000016</v>
      </c>
      <c r="R145" s="32">
        <f t="shared" si="3"/>
        <v>5015999.0999999987</v>
      </c>
      <c r="S145" s="32">
        <f t="shared" si="3"/>
        <v>6447496788.5100012</v>
      </c>
    </row>
    <row r="146" spans="1:19" x14ac:dyDescent="0.2">
      <c r="A146" s="1"/>
      <c r="B146" s="1"/>
      <c r="C146" s="1"/>
    </row>
    <row r="147" spans="1:19" x14ac:dyDescent="0.2">
      <c r="A147" s="1"/>
      <c r="B147" s="1"/>
      <c r="C147" s="1"/>
      <c r="H147" s="38"/>
      <c r="J147" s="38"/>
      <c r="L147" s="38"/>
    </row>
    <row r="148" spans="1:19" x14ac:dyDescent="0.2">
      <c r="A148" s="1"/>
      <c r="B148" s="1"/>
      <c r="C148" s="1"/>
      <c r="E148" s="38"/>
      <c r="F148" s="38"/>
      <c r="G148" s="38"/>
      <c r="H148" s="51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</row>
    <row r="149" spans="1:19" x14ac:dyDescent="0.2">
      <c r="A149" s="1"/>
      <c r="B149" s="1"/>
      <c r="C149" s="1"/>
    </row>
    <row r="150" spans="1:19" x14ac:dyDescent="0.2">
      <c r="A150" s="1"/>
      <c r="B150" s="1"/>
      <c r="C150" s="1"/>
    </row>
    <row r="151" spans="1:19" x14ac:dyDescent="0.2">
      <c r="A151" s="1"/>
      <c r="B151" s="1"/>
      <c r="C151" s="1"/>
    </row>
    <row r="152" spans="1:19" x14ac:dyDescent="0.2">
      <c r="A152" s="1"/>
      <c r="B152" s="1"/>
      <c r="C152" s="1"/>
    </row>
    <row r="153" spans="1:19" x14ac:dyDescent="0.2">
      <c r="A153" s="1"/>
      <c r="B153" s="1"/>
      <c r="C153" s="1"/>
    </row>
    <row r="154" spans="1:19" x14ac:dyDescent="0.2">
      <c r="A154" s="1"/>
      <c r="B154" s="1"/>
      <c r="C154" s="1"/>
    </row>
    <row r="155" spans="1:19" x14ac:dyDescent="0.2">
      <c r="A155" s="1"/>
      <c r="B155" s="1"/>
      <c r="C155" s="1"/>
    </row>
    <row r="156" spans="1:19" x14ac:dyDescent="0.2">
      <c r="A156" s="1"/>
      <c r="B156" s="1"/>
      <c r="C156" s="1"/>
    </row>
    <row r="157" spans="1:19" x14ac:dyDescent="0.2">
      <c r="A157" s="1"/>
      <c r="B157" s="1"/>
      <c r="C157" s="1"/>
    </row>
    <row r="158" spans="1:19" x14ac:dyDescent="0.2">
      <c r="A158" s="1"/>
      <c r="B158" s="1"/>
      <c r="C158" s="1"/>
    </row>
    <row r="159" spans="1:19" x14ac:dyDescent="0.2">
      <c r="A159" s="1"/>
      <c r="B159" s="1"/>
      <c r="C159" s="1"/>
    </row>
    <row r="160" spans="1:19" x14ac:dyDescent="0.2">
      <c r="A160" s="1"/>
      <c r="B160" s="1"/>
      <c r="C160" s="1"/>
    </row>
    <row r="161" spans="1:3" x14ac:dyDescent="0.2">
      <c r="A161" s="1"/>
      <c r="B161" s="1"/>
      <c r="C161" s="1"/>
    </row>
    <row r="162" spans="1:3" x14ac:dyDescent="0.2">
      <c r="A162" s="1"/>
      <c r="B162" s="1"/>
      <c r="C162" s="1"/>
    </row>
    <row r="163" spans="1:3" x14ac:dyDescent="0.2">
      <c r="A163" s="1"/>
      <c r="B163" s="1"/>
      <c r="C163" s="1"/>
    </row>
    <row r="164" spans="1:3" x14ac:dyDescent="0.2">
      <c r="A164" s="1"/>
      <c r="B164" s="1"/>
      <c r="C164" s="1"/>
    </row>
    <row r="165" spans="1:3" x14ac:dyDescent="0.2">
      <c r="A165" s="1"/>
      <c r="B165" s="1"/>
      <c r="C165" s="1"/>
    </row>
    <row r="166" spans="1:3" x14ac:dyDescent="0.2">
      <c r="A166" s="1"/>
      <c r="B166" s="1"/>
      <c r="C166" s="1"/>
    </row>
    <row r="167" spans="1:3" x14ac:dyDescent="0.2">
      <c r="A167" s="1"/>
      <c r="B167" s="1"/>
      <c r="C167" s="1"/>
    </row>
    <row r="168" spans="1:3" x14ac:dyDescent="0.2">
      <c r="A168" s="1"/>
      <c r="B168" s="1"/>
      <c r="C168" s="1"/>
    </row>
    <row r="169" spans="1:3" x14ac:dyDescent="0.2">
      <c r="A169" s="1"/>
      <c r="B169" s="1"/>
      <c r="C169" s="1"/>
    </row>
    <row r="170" spans="1:3" x14ac:dyDescent="0.2">
      <c r="A170" s="1"/>
      <c r="B170" s="1"/>
      <c r="C170" s="1"/>
    </row>
    <row r="171" spans="1:3" x14ac:dyDescent="0.2">
      <c r="A171" s="1"/>
      <c r="B171" s="1"/>
      <c r="C171" s="1"/>
    </row>
    <row r="172" spans="1:3" x14ac:dyDescent="0.2">
      <c r="A172" s="1"/>
      <c r="B172" s="1"/>
      <c r="C172" s="1"/>
    </row>
    <row r="173" spans="1:3" x14ac:dyDescent="0.2">
      <c r="A173" s="1"/>
      <c r="B173" s="1"/>
      <c r="C173" s="1"/>
    </row>
    <row r="174" spans="1:3" x14ac:dyDescent="0.2">
      <c r="A174" s="1"/>
      <c r="B174" s="1"/>
      <c r="C174" s="1"/>
    </row>
    <row r="175" spans="1:3" x14ac:dyDescent="0.2">
      <c r="A175" s="1"/>
      <c r="B175" s="1"/>
      <c r="C175" s="1"/>
    </row>
    <row r="176" spans="1:3" x14ac:dyDescent="0.2">
      <c r="A176" s="1"/>
      <c r="B176" s="1"/>
      <c r="C176" s="1"/>
    </row>
    <row r="177" spans="1:3" x14ac:dyDescent="0.2">
      <c r="A177" s="1"/>
      <c r="B177" s="1"/>
      <c r="C177" s="1"/>
    </row>
    <row r="178" spans="1:3" x14ac:dyDescent="0.2">
      <c r="A178" s="1"/>
      <c r="B178" s="1"/>
      <c r="C178" s="1"/>
    </row>
    <row r="179" spans="1:3" x14ac:dyDescent="0.2">
      <c r="A179" s="1"/>
      <c r="B179" s="1"/>
      <c r="C179" s="1"/>
    </row>
    <row r="180" spans="1:3" x14ac:dyDescent="0.2">
      <c r="A180" s="1"/>
      <c r="B180" s="1"/>
      <c r="C180" s="1"/>
    </row>
    <row r="181" spans="1:3" x14ac:dyDescent="0.2">
      <c r="A181" s="1"/>
      <c r="B181" s="1"/>
      <c r="C181" s="1"/>
    </row>
    <row r="182" spans="1:3" x14ac:dyDescent="0.2">
      <c r="A182" s="1"/>
      <c r="B182" s="1"/>
      <c r="C182" s="1"/>
    </row>
    <row r="183" spans="1:3" x14ac:dyDescent="0.2">
      <c r="A183" s="1"/>
      <c r="B183" s="1"/>
      <c r="C183" s="1"/>
    </row>
    <row r="184" spans="1:3" x14ac:dyDescent="0.2">
      <c r="A184" s="1"/>
      <c r="B184" s="1"/>
      <c r="C184" s="1"/>
    </row>
    <row r="185" spans="1:3" x14ac:dyDescent="0.2">
      <c r="A185" s="1"/>
      <c r="B185" s="1"/>
      <c r="C185" s="1"/>
    </row>
    <row r="186" spans="1:3" x14ac:dyDescent="0.2">
      <c r="A186" s="1"/>
      <c r="B186" s="1"/>
      <c r="C186" s="1"/>
    </row>
    <row r="187" spans="1:3" x14ac:dyDescent="0.2">
      <c r="A187" s="1"/>
      <c r="B187" s="1"/>
      <c r="C187" s="1"/>
    </row>
    <row r="188" spans="1:3" x14ac:dyDescent="0.2">
      <c r="A188" s="1"/>
      <c r="B188" s="1"/>
      <c r="C188" s="1"/>
    </row>
  </sheetData>
  <mergeCells count="3">
    <mergeCell ref="D2:S2"/>
    <mergeCell ref="D8:D9"/>
    <mergeCell ref="E8:S8"/>
  </mergeCells>
  <printOptions horizontalCentered="1"/>
  <pageMargins left="0" right="0" top="0.19685039370078741" bottom="0.43307086614173229" header="0.15748031496062992" footer="0"/>
  <pageSetup paperSize="9" scale="34" fitToHeight="7" orientation="landscape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14"/>
    <pageSetUpPr fitToPage="1"/>
  </sheetPr>
  <dimension ref="A1:T188"/>
  <sheetViews>
    <sheetView showGridLines="0" zoomScale="80" zoomScaleNormal="80" workbookViewId="0">
      <pane xSplit="4" ySplit="9" topLeftCell="E10" activePane="bottomRight" state="frozen"/>
      <selection activeCell="I24" sqref="I24"/>
      <selection pane="topRight" activeCell="I24" sqref="I24"/>
      <selection pane="bottomLeft" activeCell="I24" sqref="I24"/>
      <selection pane="bottomRight" activeCell="E10" sqref="E10"/>
    </sheetView>
  </sheetViews>
  <sheetFormatPr baseColWidth="10" defaultRowHeight="14.25" x14ac:dyDescent="0.2"/>
  <cols>
    <col min="1" max="3" width="1.5" style="14" customWidth="1"/>
    <col min="4" max="4" width="52.1640625" style="2" customWidth="1"/>
    <col min="5" max="5" width="24.1640625" style="2" customWidth="1"/>
    <col min="6" max="6" width="24.1640625" style="2" hidden="1" customWidth="1"/>
    <col min="7" max="19" width="24.1640625" style="2" customWidth="1"/>
    <col min="20" max="20" width="15.6640625" style="2" bestFit="1" customWidth="1"/>
    <col min="21" max="16384" width="12" style="2"/>
  </cols>
  <sheetData>
    <row r="1" spans="1:20" s="47" customFormat="1" ht="18.75" customHeight="1" x14ac:dyDescent="0.2">
      <c r="A1" s="46"/>
      <c r="B1" s="46"/>
      <c r="C1" s="46"/>
      <c r="I1" s="48"/>
    </row>
    <row r="2" spans="1:20" ht="44.25" customHeight="1" x14ac:dyDescent="0.2"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20" ht="10.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0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0" ht="17.25" customHeight="1" x14ac:dyDescent="0.3">
      <c r="D5" s="15" t="s">
        <v>0</v>
      </c>
      <c r="E5" s="3"/>
      <c r="F5" s="3"/>
      <c r="G5" s="3"/>
      <c r="H5" s="3"/>
      <c r="I5" s="3"/>
      <c r="J5" s="3"/>
      <c r="K5" s="3"/>
      <c r="L5" s="3"/>
    </row>
    <row r="6" spans="1:20" ht="17.25" customHeight="1" x14ac:dyDescent="0.3">
      <c r="A6" s="16"/>
      <c r="B6" s="16"/>
      <c r="C6" s="16"/>
      <c r="D6" s="4" t="s">
        <v>156</v>
      </c>
      <c r="E6" s="3"/>
      <c r="F6" s="3"/>
      <c r="G6" s="3"/>
      <c r="H6" s="3"/>
      <c r="I6" s="3"/>
      <c r="J6" s="3"/>
      <c r="K6" s="3"/>
      <c r="L6" s="3"/>
      <c r="M6" s="12"/>
      <c r="N6" s="12"/>
      <c r="O6" s="12"/>
      <c r="P6" s="12"/>
      <c r="Q6" s="12"/>
      <c r="R6" s="12"/>
    </row>
    <row r="7" spans="1:20" ht="12.75" customHeight="1" x14ac:dyDescent="0.25">
      <c r="A7" s="16"/>
      <c r="B7" s="16"/>
      <c r="C7" s="16"/>
      <c r="D7" s="5"/>
      <c r="E7" s="6"/>
      <c r="F7" s="6"/>
      <c r="G7" s="6"/>
      <c r="H7" s="6"/>
      <c r="I7" s="6"/>
      <c r="J7" s="6"/>
      <c r="K7" s="6"/>
      <c r="L7" s="7"/>
      <c r="M7" s="12"/>
      <c r="N7" s="12"/>
      <c r="O7" s="12"/>
      <c r="P7" s="12"/>
      <c r="Q7" s="12"/>
      <c r="R7" s="12"/>
      <c r="S7" s="7" t="s">
        <v>1</v>
      </c>
    </row>
    <row r="8" spans="1:20" ht="18.75" customHeight="1" x14ac:dyDescent="0.2">
      <c r="A8" s="1"/>
      <c r="B8" s="1"/>
      <c r="C8" s="1"/>
      <c r="D8" s="70" t="s">
        <v>2</v>
      </c>
      <c r="E8" s="74" t="s">
        <v>157</v>
      </c>
      <c r="F8" s="74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20" ht="60" customHeight="1" x14ac:dyDescent="0.2">
      <c r="A9" s="8"/>
      <c r="B9" s="8"/>
      <c r="C9" s="9"/>
      <c r="D9" s="70"/>
      <c r="E9" s="53" t="s">
        <v>141</v>
      </c>
      <c r="F9" s="57"/>
      <c r="G9" s="53" t="s">
        <v>3</v>
      </c>
      <c r="H9" s="53" t="s">
        <v>148</v>
      </c>
      <c r="I9" s="53" t="s">
        <v>142</v>
      </c>
      <c r="J9" s="53" t="s">
        <v>143</v>
      </c>
      <c r="K9" s="53" t="s">
        <v>145</v>
      </c>
      <c r="L9" s="53" t="s">
        <v>146</v>
      </c>
      <c r="M9" s="53" t="s">
        <v>4</v>
      </c>
      <c r="N9" s="53" t="s">
        <v>144</v>
      </c>
      <c r="O9" s="53" t="s">
        <v>149</v>
      </c>
      <c r="P9" s="53" t="s">
        <v>176</v>
      </c>
      <c r="Q9" s="57" t="s">
        <v>177</v>
      </c>
      <c r="R9" s="67" t="s">
        <v>180</v>
      </c>
      <c r="S9" s="53" t="s">
        <v>147</v>
      </c>
    </row>
    <row r="10" spans="1:20" ht="15.75" x14ac:dyDescent="0.25">
      <c r="A10" s="10"/>
      <c r="B10" s="10"/>
      <c r="C10" s="24"/>
      <c r="D10" s="25" t="s">
        <v>5</v>
      </c>
      <c r="E10" s="11">
        <v>18044713.73</v>
      </c>
      <c r="F10" s="11"/>
      <c r="G10" s="11">
        <v>4170479.7779990234</v>
      </c>
      <c r="H10" s="11">
        <v>199206.69000000003</v>
      </c>
      <c r="I10" s="11">
        <v>79980.95</v>
      </c>
      <c r="J10" s="11">
        <v>40063.410000000003</v>
      </c>
      <c r="K10" s="11">
        <v>1138403.3600000001</v>
      </c>
      <c r="L10" s="11">
        <v>172352.47</v>
      </c>
      <c r="M10" s="11">
        <v>302477.08</v>
      </c>
      <c r="N10" s="11">
        <v>1634369.2600000002</v>
      </c>
      <c r="O10" s="11">
        <v>0</v>
      </c>
      <c r="P10" s="11">
        <v>0</v>
      </c>
      <c r="Q10" s="11">
        <v>1743730.8000000007</v>
      </c>
      <c r="R10" s="11">
        <v>3611.92</v>
      </c>
      <c r="S10" s="26">
        <f>SUM(E10:R10)</f>
        <v>27529389.447999027</v>
      </c>
      <c r="T10" s="12"/>
    </row>
    <row r="11" spans="1:20" ht="15.75" x14ac:dyDescent="0.25">
      <c r="A11" s="10"/>
      <c r="B11" s="10"/>
      <c r="C11" s="24"/>
      <c r="D11" s="25" t="s">
        <v>6</v>
      </c>
      <c r="E11" s="11">
        <v>11613815.550000001</v>
      </c>
      <c r="F11" s="11"/>
      <c r="G11" s="11">
        <v>4788884.6644584415</v>
      </c>
      <c r="H11" s="11">
        <v>128212.11</v>
      </c>
      <c r="I11" s="11">
        <v>56036.34</v>
      </c>
      <c r="J11" s="11">
        <v>28301.67</v>
      </c>
      <c r="K11" s="11">
        <v>732691.40999999992</v>
      </c>
      <c r="L11" s="11">
        <v>120753.78</v>
      </c>
      <c r="M11" s="11">
        <v>194678.21000000002</v>
      </c>
      <c r="N11" s="11">
        <v>1051901.6399999999</v>
      </c>
      <c r="O11" s="11">
        <v>0</v>
      </c>
      <c r="P11" s="11">
        <v>0</v>
      </c>
      <c r="Q11" s="11">
        <v>4983773.8999999994</v>
      </c>
      <c r="R11" s="11">
        <v>2530.5600000000004</v>
      </c>
      <c r="S11" s="26">
        <f t="shared" ref="S11:S74" si="0">SUM(E11:R11)</f>
        <v>23701579.834458441</v>
      </c>
      <c r="T11" s="12"/>
    </row>
    <row r="12" spans="1:20" ht="15.75" x14ac:dyDescent="0.25">
      <c r="A12" s="10"/>
      <c r="B12" s="10"/>
      <c r="C12" s="24"/>
      <c r="D12" s="25" t="s">
        <v>7</v>
      </c>
      <c r="E12" s="11">
        <v>6644362.5699999994</v>
      </c>
      <c r="F12" s="11"/>
      <c r="G12" s="11">
        <v>3664979.254912043</v>
      </c>
      <c r="H12" s="11">
        <v>73363.520000000004</v>
      </c>
      <c r="I12" s="11">
        <v>39145.949999999997</v>
      </c>
      <c r="J12" s="11">
        <v>24993.69</v>
      </c>
      <c r="K12" s="11">
        <v>419178.98</v>
      </c>
      <c r="L12" s="11">
        <v>84356.36</v>
      </c>
      <c r="M12" s="11">
        <v>111377.01999999999</v>
      </c>
      <c r="N12" s="11">
        <v>601801.78000000014</v>
      </c>
      <c r="O12" s="11">
        <v>0</v>
      </c>
      <c r="P12" s="11">
        <v>0</v>
      </c>
      <c r="Q12" s="11">
        <v>0</v>
      </c>
      <c r="R12" s="11">
        <v>1767.76</v>
      </c>
      <c r="S12" s="26">
        <f t="shared" si="0"/>
        <v>11665326.884912038</v>
      </c>
      <c r="T12" s="12"/>
    </row>
    <row r="13" spans="1:20" ht="15.75" x14ac:dyDescent="0.25">
      <c r="A13" s="10"/>
      <c r="B13" s="10"/>
      <c r="C13" s="24"/>
      <c r="D13" s="25" t="s">
        <v>8</v>
      </c>
      <c r="E13" s="11">
        <v>96773557.840000004</v>
      </c>
      <c r="F13" s="11"/>
      <c r="G13" s="11">
        <v>1033760.7412157319</v>
      </c>
      <c r="H13" s="11">
        <v>811787.99</v>
      </c>
      <c r="I13" s="11">
        <v>4201732.3600000003</v>
      </c>
      <c r="J13" s="11">
        <v>2257847.3938464252</v>
      </c>
      <c r="K13" s="11">
        <v>6105241.9400000004</v>
      </c>
      <c r="L13" s="11">
        <v>9054392.4199999999</v>
      </c>
      <c r="M13" s="11">
        <v>1622180.79</v>
      </c>
      <c r="N13" s="11">
        <v>8765100.9399999995</v>
      </c>
      <c r="O13" s="11">
        <v>0</v>
      </c>
      <c r="P13" s="11">
        <v>0</v>
      </c>
      <c r="Q13" s="11">
        <v>48452908.739999987</v>
      </c>
      <c r="R13" s="11">
        <v>189753.05999999997</v>
      </c>
      <c r="S13" s="26">
        <f t="shared" si="0"/>
        <v>179268264.21506214</v>
      </c>
      <c r="T13" s="12"/>
    </row>
    <row r="14" spans="1:20" ht="15.75" x14ac:dyDescent="0.25">
      <c r="A14" s="10"/>
      <c r="B14" s="10"/>
      <c r="C14" s="24"/>
      <c r="D14" s="25" t="s">
        <v>9</v>
      </c>
      <c r="E14" s="11">
        <v>16106456.309999999</v>
      </c>
      <c r="F14" s="11"/>
      <c r="G14" s="11">
        <v>4347755.2337791249</v>
      </c>
      <c r="H14" s="11">
        <v>177973.57000000004</v>
      </c>
      <c r="I14" s="11">
        <v>143667.65</v>
      </c>
      <c r="J14" s="11">
        <v>68365.08</v>
      </c>
      <c r="K14" s="11">
        <v>1016122.7400000001</v>
      </c>
      <c r="L14" s="11">
        <v>309592.13</v>
      </c>
      <c r="M14" s="11">
        <v>269986.74</v>
      </c>
      <c r="N14" s="11">
        <v>1458814.8900000001</v>
      </c>
      <c r="O14" s="11">
        <v>0</v>
      </c>
      <c r="P14" s="11">
        <v>0</v>
      </c>
      <c r="Q14" s="11">
        <v>561775.20000000019</v>
      </c>
      <c r="R14" s="11">
        <v>6488.03</v>
      </c>
      <c r="S14" s="26">
        <f t="shared" si="0"/>
        <v>24466997.573779117</v>
      </c>
      <c r="T14" s="12"/>
    </row>
    <row r="15" spans="1:20" ht="15.75" x14ac:dyDescent="0.25">
      <c r="A15" s="10"/>
      <c r="B15" s="10"/>
      <c r="C15" s="24"/>
      <c r="D15" s="25" t="s">
        <v>10</v>
      </c>
      <c r="E15" s="11">
        <v>56660661.920000002</v>
      </c>
      <c r="F15" s="11"/>
      <c r="G15" s="11">
        <v>760371.3138923361</v>
      </c>
      <c r="H15" s="11">
        <v>472835.42</v>
      </c>
      <c r="I15" s="11">
        <v>2043240.15</v>
      </c>
      <c r="J15" s="11">
        <v>2148478.4357292121</v>
      </c>
      <c r="K15" s="11">
        <v>3574603</v>
      </c>
      <c r="L15" s="11">
        <v>4403016.79</v>
      </c>
      <c r="M15" s="11">
        <v>949782.5</v>
      </c>
      <c r="N15" s="11">
        <v>5131943.4499999993</v>
      </c>
      <c r="O15" s="11">
        <v>0</v>
      </c>
      <c r="P15" s="11">
        <v>0</v>
      </c>
      <c r="Q15" s="11">
        <v>47769999.200000003</v>
      </c>
      <c r="R15" s="11">
        <v>92274.080000000016</v>
      </c>
      <c r="S15" s="26">
        <f t="shared" si="0"/>
        <v>124007206.25962156</v>
      </c>
      <c r="T15" s="12"/>
    </row>
    <row r="16" spans="1:20" ht="15.75" x14ac:dyDescent="0.25">
      <c r="A16" s="10"/>
      <c r="B16" s="10"/>
      <c r="C16" s="24"/>
      <c r="D16" s="25" t="s">
        <v>11</v>
      </c>
      <c r="E16" s="11">
        <v>21965719.080000006</v>
      </c>
      <c r="F16" s="11"/>
      <c r="G16" s="11">
        <v>7265476.4895404857</v>
      </c>
      <c r="H16" s="11">
        <v>242555.90999999997</v>
      </c>
      <c r="I16" s="11">
        <v>92996.479999999996</v>
      </c>
      <c r="J16" s="11">
        <v>47782.05</v>
      </c>
      <c r="K16" s="11">
        <v>1385771.41</v>
      </c>
      <c r="L16" s="11">
        <v>200399.88999999998</v>
      </c>
      <c r="M16" s="11">
        <v>368203.5</v>
      </c>
      <c r="N16" s="11">
        <v>1989507.7799999998</v>
      </c>
      <c r="O16" s="11">
        <v>0</v>
      </c>
      <c r="P16" s="11">
        <v>1148128.72</v>
      </c>
      <c r="Q16" s="11">
        <v>0</v>
      </c>
      <c r="R16" s="11">
        <v>4199.7</v>
      </c>
      <c r="S16" s="26">
        <f t="shared" si="0"/>
        <v>34710741.009540498</v>
      </c>
      <c r="T16" s="12"/>
    </row>
    <row r="17" spans="1:20" ht="15.75" x14ac:dyDescent="0.25">
      <c r="A17" s="10"/>
      <c r="B17" s="10"/>
      <c r="C17" s="24"/>
      <c r="D17" s="25" t="s">
        <v>12</v>
      </c>
      <c r="E17" s="11">
        <v>32505920.759999998</v>
      </c>
      <c r="F17" s="11"/>
      <c r="G17" s="11">
        <v>11248147.109459896</v>
      </c>
      <c r="H17" s="11">
        <v>359206.57999999996</v>
      </c>
      <c r="I17" s="11">
        <v>346451.66</v>
      </c>
      <c r="J17" s="11">
        <v>153637.66</v>
      </c>
      <c r="K17" s="11">
        <v>2050730.76</v>
      </c>
      <c r="L17" s="11">
        <v>746575.22</v>
      </c>
      <c r="M17" s="11">
        <v>544885.17000000004</v>
      </c>
      <c r="N17" s="11">
        <v>2944168.5999999996</v>
      </c>
      <c r="O17" s="11">
        <v>0</v>
      </c>
      <c r="P17" s="11">
        <v>0</v>
      </c>
      <c r="Q17" s="11">
        <v>0</v>
      </c>
      <c r="R17" s="11">
        <v>15645.920000000002</v>
      </c>
      <c r="S17" s="26">
        <f t="shared" si="0"/>
        <v>50915369.43945989</v>
      </c>
      <c r="T17" s="12"/>
    </row>
    <row r="18" spans="1:20" ht="15.75" x14ac:dyDescent="0.25">
      <c r="A18" s="10"/>
      <c r="B18" s="10"/>
      <c r="C18" s="24"/>
      <c r="D18" s="25" t="s">
        <v>13</v>
      </c>
      <c r="E18" s="11">
        <v>62414765.370000005</v>
      </c>
      <c r="F18" s="11"/>
      <c r="G18" s="11">
        <v>2447434.763127665</v>
      </c>
      <c r="H18" s="11">
        <v>519008.36</v>
      </c>
      <c r="I18" s="11">
        <v>1292114.6599999999</v>
      </c>
      <c r="J18" s="11">
        <v>709379.63</v>
      </c>
      <c r="K18" s="11">
        <v>3937617.3899999997</v>
      </c>
      <c r="L18" s="11">
        <v>2784402.3099999996</v>
      </c>
      <c r="M18" s="11">
        <v>1046236.51</v>
      </c>
      <c r="N18" s="11">
        <v>5653111.5299999993</v>
      </c>
      <c r="O18" s="11">
        <v>0</v>
      </c>
      <c r="P18" s="11">
        <v>0</v>
      </c>
      <c r="Q18" s="11">
        <v>7981311.1000000015</v>
      </c>
      <c r="R18" s="11">
        <v>58352.720000000008</v>
      </c>
      <c r="S18" s="26">
        <f t="shared" si="0"/>
        <v>88843734.343127668</v>
      </c>
      <c r="T18" s="12"/>
    </row>
    <row r="19" spans="1:20" ht="15.75" x14ac:dyDescent="0.25">
      <c r="A19" s="10"/>
      <c r="B19" s="10"/>
      <c r="C19" s="24"/>
      <c r="D19" s="25" t="s">
        <v>14</v>
      </c>
      <c r="E19" s="11">
        <v>22096943.560000002</v>
      </c>
      <c r="F19" s="11"/>
      <c r="G19" s="11">
        <v>10300439.017099123</v>
      </c>
      <c r="H19" s="11">
        <v>244347.99000000002</v>
      </c>
      <c r="I19" s="11">
        <v>265377.78999999998</v>
      </c>
      <c r="J19" s="11">
        <v>102915.18</v>
      </c>
      <c r="K19" s="11">
        <v>1394050.0899999999</v>
      </c>
      <c r="L19" s="11">
        <v>571867.62999999989</v>
      </c>
      <c r="M19" s="11">
        <v>370403.17</v>
      </c>
      <c r="N19" s="11">
        <v>2001393.18</v>
      </c>
      <c r="O19" s="11">
        <v>0</v>
      </c>
      <c r="P19" s="11">
        <v>0</v>
      </c>
      <c r="Q19" s="11">
        <v>6059837.6999999993</v>
      </c>
      <c r="R19" s="11">
        <v>11984.580000000002</v>
      </c>
      <c r="S19" s="26">
        <f t="shared" si="0"/>
        <v>43419559.887099132</v>
      </c>
      <c r="T19" s="12"/>
    </row>
    <row r="20" spans="1:20" ht="15.75" x14ac:dyDescent="0.25">
      <c r="A20" s="10"/>
      <c r="B20" s="10"/>
      <c r="C20" s="24"/>
      <c r="D20" s="25" t="s">
        <v>15</v>
      </c>
      <c r="E20" s="11">
        <v>12793487.630000001</v>
      </c>
      <c r="F20" s="11"/>
      <c r="G20" s="11">
        <v>3634495.9795588367</v>
      </c>
      <c r="H20" s="11">
        <v>141536.44</v>
      </c>
      <c r="I20" s="11">
        <v>178839.4</v>
      </c>
      <c r="J20" s="11">
        <v>77186.38</v>
      </c>
      <c r="K20" s="11">
        <v>807114.46</v>
      </c>
      <c r="L20" s="11">
        <v>385384.39999999997</v>
      </c>
      <c r="M20" s="11">
        <v>214452.62999999998</v>
      </c>
      <c r="N20" s="11">
        <v>1158748.4099999999</v>
      </c>
      <c r="O20" s="11">
        <v>0</v>
      </c>
      <c r="P20" s="11">
        <v>0</v>
      </c>
      <c r="Q20" s="11">
        <v>4201433.6000000006</v>
      </c>
      <c r="R20" s="11">
        <v>8076.4400000000005</v>
      </c>
      <c r="S20" s="26">
        <f t="shared" si="0"/>
        <v>23600755.769558839</v>
      </c>
      <c r="T20" s="12"/>
    </row>
    <row r="21" spans="1:20" ht="15.75" x14ac:dyDescent="0.25">
      <c r="A21" s="10"/>
      <c r="B21" s="10"/>
      <c r="C21" s="24"/>
      <c r="D21" s="25" t="s">
        <v>16</v>
      </c>
      <c r="E21" s="11">
        <v>23562882.739999998</v>
      </c>
      <c r="F21" s="11"/>
      <c r="G21" s="11">
        <v>6526634.085479225</v>
      </c>
      <c r="H21" s="11">
        <v>260107.35000000003</v>
      </c>
      <c r="I21" s="11">
        <v>72231.240000000005</v>
      </c>
      <c r="J21" s="11">
        <v>47782.05</v>
      </c>
      <c r="K21" s="11">
        <v>1486533.1400000001</v>
      </c>
      <c r="L21" s="11">
        <v>155652.47</v>
      </c>
      <c r="M21" s="11">
        <v>394976.17000000004</v>
      </c>
      <c r="N21" s="11">
        <v>2134168.0599999996</v>
      </c>
      <c r="O21" s="11">
        <v>0</v>
      </c>
      <c r="P21" s="11">
        <v>0</v>
      </c>
      <c r="Q21" s="11">
        <v>5961601.0999999996</v>
      </c>
      <c r="R21" s="11">
        <v>3261.95</v>
      </c>
      <c r="S21" s="26">
        <f t="shared" si="0"/>
        <v>40605830.355479233</v>
      </c>
      <c r="T21" s="12"/>
    </row>
    <row r="22" spans="1:20" ht="15.75" x14ac:dyDescent="0.25">
      <c r="A22" s="10"/>
      <c r="B22" s="10"/>
      <c r="C22" s="24"/>
      <c r="D22" s="25" t="s">
        <v>17</v>
      </c>
      <c r="E22" s="11">
        <v>74410120.659999996</v>
      </c>
      <c r="F22" s="11"/>
      <c r="G22" s="11">
        <v>683156.80087204208</v>
      </c>
      <c r="H22" s="11">
        <v>622257.84</v>
      </c>
      <c r="I22" s="11">
        <v>2305438.58</v>
      </c>
      <c r="J22" s="11">
        <v>905928.61004036514</v>
      </c>
      <c r="K22" s="11">
        <v>4694379.33</v>
      </c>
      <c r="L22" s="11">
        <v>4968033.1499999994</v>
      </c>
      <c r="M22" s="11">
        <v>1247310.4099999999</v>
      </c>
      <c r="N22" s="11">
        <v>6739570.4800000004</v>
      </c>
      <c r="O22" s="11">
        <v>0</v>
      </c>
      <c r="P22" s="11">
        <v>0</v>
      </c>
      <c r="Q22" s="11">
        <v>13112880.199999999</v>
      </c>
      <c r="R22" s="11">
        <v>104115.10999999999</v>
      </c>
      <c r="S22" s="26">
        <f t="shared" si="0"/>
        <v>109793191.17091241</v>
      </c>
      <c r="T22" s="12"/>
    </row>
    <row r="23" spans="1:20" ht="15.75" x14ac:dyDescent="0.25">
      <c r="A23" s="10"/>
      <c r="B23" s="10"/>
      <c r="C23" s="24"/>
      <c r="D23" s="25" t="s">
        <v>18</v>
      </c>
      <c r="E23" s="11">
        <v>32321667.189999998</v>
      </c>
      <c r="F23" s="11"/>
      <c r="G23" s="11">
        <v>410792.65791000304</v>
      </c>
      <c r="H23" s="11">
        <v>358381.66</v>
      </c>
      <c r="I23" s="11">
        <v>613021.72</v>
      </c>
      <c r="J23" s="11">
        <v>176997.77161984079</v>
      </c>
      <c r="K23" s="11">
        <v>2039106.5799999998</v>
      </c>
      <c r="L23" s="11">
        <v>1321012.08</v>
      </c>
      <c r="M23" s="11">
        <v>541796.57000000007</v>
      </c>
      <c r="N23" s="11">
        <v>2927480.22</v>
      </c>
      <c r="O23" s="11">
        <v>0</v>
      </c>
      <c r="P23" s="11">
        <v>0</v>
      </c>
      <c r="Q23" s="11">
        <v>392120.40000000037</v>
      </c>
      <c r="R23" s="11">
        <v>27684.380000000005</v>
      </c>
      <c r="S23" s="26">
        <f t="shared" si="0"/>
        <v>41130061.229529843</v>
      </c>
      <c r="T23" s="12"/>
    </row>
    <row r="24" spans="1:20" ht="15.75" x14ac:dyDescent="0.25">
      <c r="A24" s="10"/>
      <c r="B24" s="10"/>
      <c r="C24" s="24"/>
      <c r="D24" s="25" t="s">
        <v>19</v>
      </c>
      <c r="E24" s="11">
        <v>25236444.240000002</v>
      </c>
      <c r="F24" s="11"/>
      <c r="G24" s="11">
        <v>4767557.5308035016</v>
      </c>
      <c r="H24" s="11">
        <v>278708.08</v>
      </c>
      <c r="I24" s="11">
        <v>145952.82</v>
      </c>
      <c r="J24" s="11">
        <v>80494.37</v>
      </c>
      <c r="K24" s="11">
        <v>1592114.6400000001</v>
      </c>
      <c r="L24" s="11">
        <v>314516.49</v>
      </c>
      <c r="M24" s="11">
        <v>423029.47000000015</v>
      </c>
      <c r="N24" s="11">
        <v>2285748.17</v>
      </c>
      <c r="O24" s="11">
        <v>0</v>
      </c>
      <c r="P24" s="11">
        <v>1258495.3799999999</v>
      </c>
      <c r="Q24" s="11">
        <v>5303345.5999999996</v>
      </c>
      <c r="R24" s="11">
        <v>6591.2699999999995</v>
      </c>
      <c r="S24" s="26">
        <f t="shared" si="0"/>
        <v>41692998.06080351</v>
      </c>
      <c r="T24" s="12"/>
    </row>
    <row r="25" spans="1:20" ht="15.75" x14ac:dyDescent="0.25">
      <c r="A25" s="10"/>
      <c r="B25" s="10"/>
      <c r="C25" s="24"/>
      <c r="D25" s="25" t="s">
        <v>20</v>
      </c>
      <c r="E25" s="11">
        <v>26323090.730000004</v>
      </c>
      <c r="F25" s="11"/>
      <c r="G25" s="11">
        <v>4796518.5783071835</v>
      </c>
      <c r="H25" s="11">
        <v>290783.64</v>
      </c>
      <c r="I25" s="11">
        <v>139892.15</v>
      </c>
      <c r="J25" s="11">
        <v>97401.87</v>
      </c>
      <c r="K25" s="11">
        <v>1660668.91</v>
      </c>
      <c r="L25" s="11">
        <v>301456.24</v>
      </c>
      <c r="M25" s="11">
        <v>441244.55999999994</v>
      </c>
      <c r="N25" s="11">
        <v>2384169.2900000005</v>
      </c>
      <c r="O25" s="11">
        <v>0</v>
      </c>
      <c r="P25" s="11">
        <v>0</v>
      </c>
      <c r="Q25" s="11">
        <v>2946697.6000000015</v>
      </c>
      <c r="R25" s="11">
        <v>6317.5399999999991</v>
      </c>
      <c r="S25" s="26">
        <f t="shared" si="0"/>
        <v>39388241.10830719</v>
      </c>
      <c r="T25" s="12"/>
    </row>
    <row r="26" spans="1:20" ht="15.75" x14ac:dyDescent="0.25">
      <c r="A26" s="10"/>
      <c r="B26" s="10"/>
      <c r="C26" s="24"/>
      <c r="D26" s="25" t="s">
        <v>21</v>
      </c>
      <c r="E26" s="11">
        <v>8409152.0199999977</v>
      </c>
      <c r="F26" s="11"/>
      <c r="G26" s="11">
        <v>2529185.4979994139</v>
      </c>
      <c r="H26" s="11">
        <v>93230.11</v>
      </c>
      <c r="I26" s="11">
        <v>145456.04</v>
      </c>
      <c r="J26" s="11">
        <v>37957.516529191809</v>
      </c>
      <c r="K26" s="11">
        <v>530515.87</v>
      </c>
      <c r="L26" s="11">
        <v>313445.98</v>
      </c>
      <c r="M26" s="11">
        <v>140959.56</v>
      </c>
      <c r="N26" s="11">
        <v>761644.62999999977</v>
      </c>
      <c r="O26" s="11">
        <v>0</v>
      </c>
      <c r="P26" s="11">
        <v>420984.34</v>
      </c>
      <c r="Q26" s="11">
        <v>5083503.5999999996</v>
      </c>
      <c r="R26" s="11">
        <v>6568.82</v>
      </c>
      <c r="S26" s="26">
        <f t="shared" si="0"/>
        <v>18472603.984528601</v>
      </c>
      <c r="T26" s="12"/>
    </row>
    <row r="27" spans="1:20" ht="15.75" x14ac:dyDescent="0.25">
      <c r="A27" s="10"/>
      <c r="B27" s="10"/>
      <c r="C27" s="24"/>
      <c r="D27" s="25" t="s">
        <v>22</v>
      </c>
      <c r="E27" s="11">
        <v>33379102.799999997</v>
      </c>
      <c r="F27" s="11"/>
      <c r="G27" s="11">
        <v>1521324.1612772858</v>
      </c>
      <c r="H27" s="11">
        <v>369889.48</v>
      </c>
      <c r="I27" s="11">
        <v>645113.46</v>
      </c>
      <c r="J27" s="11">
        <v>222370.3</v>
      </c>
      <c r="K27" s="11">
        <v>2105817.98</v>
      </c>
      <c r="L27" s="11">
        <v>1390167.18</v>
      </c>
      <c r="M27" s="11">
        <v>559521.99</v>
      </c>
      <c r="N27" s="11">
        <v>3023255.5500000007</v>
      </c>
      <c r="O27" s="11">
        <v>0</v>
      </c>
      <c r="P27" s="11">
        <v>0</v>
      </c>
      <c r="Q27" s="11">
        <v>0</v>
      </c>
      <c r="R27" s="11">
        <v>29133.709999999995</v>
      </c>
      <c r="S27" s="26">
        <f t="shared" si="0"/>
        <v>43245696.611277275</v>
      </c>
      <c r="T27" s="12"/>
    </row>
    <row r="28" spans="1:20" ht="15.75" x14ac:dyDescent="0.25">
      <c r="A28" s="10"/>
      <c r="B28" s="10"/>
      <c r="C28" s="24"/>
      <c r="D28" s="25" t="s">
        <v>23</v>
      </c>
      <c r="E28" s="11">
        <v>14150672.299999999</v>
      </c>
      <c r="F28" s="11"/>
      <c r="G28" s="11">
        <v>2198099.2149333032</v>
      </c>
      <c r="H28" s="11">
        <v>157173.81</v>
      </c>
      <c r="I28" s="11">
        <v>293395.96999999997</v>
      </c>
      <c r="J28" s="11">
        <v>122028</v>
      </c>
      <c r="K28" s="11">
        <v>892736.4</v>
      </c>
      <c r="L28" s="11">
        <v>632244.52</v>
      </c>
      <c r="M28" s="11">
        <v>237202.62</v>
      </c>
      <c r="N28" s="11">
        <v>1281673.1000000003</v>
      </c>
      <c r="O28" s="11">
        <v>0</v>
      </c>
      <c r="P28" s="11">
        <v>0</v>
      </c>
      <c r="Q28" s="11">
        <v>8493416.4000000022</v>
      </c>
      <c r="R28" s="11">
        <v>13249.879999999997</v>
      </c>
      <c r="S28" s="26">
        <f t="shared" si="0"/>
        <v>28471892.214933306</v>
      </c>
      <c r="T28" s="12"/>
    </row>
    <row r="29" spans="1:20" ht="15.75" x14ac:dyDescent="0.25">
      <c r="A29" s="10"/>
      <c r="B29" s="10"/>
      <c r="C29" s="24"/>
      <c r="D29" s="25" t="s">
        <v>24</v>
      </c>
      <c r="E29" s="11">
        <v>6898272.959999999</v>
      </c>
      <c r="F29" s="11"/>
      <c r="G29" s="11">
        <v>1556581.9905899055</v>
      </c>
      <c r="H29" s="11">
        <v>76292.81</v>
      </c>
      <c r="I29" s="11">
        <v>72926.73</v>
      </c>
      <c r="J29" s="11">
        <v>34182.54</v>
      </c>
      <c r="K29" s="11">
        <v>435197.66</v>
      </c>
      <c r="L29" s="11">
        <v>157151.20000000001</v>
      </c>
      <c r="M29" s="11">
        <v>115633.22000000002</v>
      </c>
      <c r="N29" s="11">
        <v>624799.2899999998</v>
      </c>
      <c r="O29" s="11">
        <v>0</v>
      </c>
      <c r="P29" s="11">
        <v>341661.16</v>
      </c>
      <c r="Q29" s="11">
        <v>3234161</v>
      </c>
      <c r="R29" s="11">
        <v>3293.34</v>
      </c>
      <c r="S29" s="26">
        <f t="shared" si="0"/>
        <v>13550153.900589904</v>
      </c>
      <c r="T29" s="12"/>
    </row>
    <row r="30" spans="1:20" ht="15.75" x14ac:dyDescent="0.25">
      <c r="A30" s="10"/>
      <c r="B30" s="10"/>
      <c r="C30" s="24"/>
      <c r="D30" s="25" t="s">
        <v>25</v>
      </c>
      <c r="E30" s="11">
        <v>18870708.890000001</v>
      </c>
      <c r="F30" s="11"/>
      <c r="G30" s="11">
        <v>4972884.7065887321</v>
      </c>
      <c r="H30" s="11">
        <v>208428.43</v>
      </c>
      <c r="I30" s="11">
        <v>100448.13</v>
      </c>
      <c r="J30" s="11">
        <v>52192.7</v>
      </c>
      <c r="K30" s="11">
        <v>1190513.68</v>
      </c>
      <c r="L30" s="11">
        <v>216457.56999999998</v>
      </c>
      <c r="M30" s="11">
        <v>316322.92</v>
      </c>
      <c r="N30" s="11">
        <v>1709182.4400000004</v>
      </c>
      <c r="O30" s="11">
        <v>0</v>
      </c>
      <c r="P30" s="11">
        <v>0</v>
      </c>
      <c r="Q30" s="11">
        <v>1303700.2999999989</v>
      </c>
      <c r="R30" s="11">
        <v>4536.2299999999996</v>
      </c>
      <c r="S30" s="26">
        <f t="shared" si="0"/>
        <v>28945375.996588733</v>
      </c>
      <c r="T30" s="12"/>
    </row>
    <row r="31" spans="1:20" ht="15.75" x14ac:dyDescent="0.25">
      <c r="A31" s="10"/>
      <c r="B31" s="10"/>
      <c r="C31" s="24"/>
      <c r="D31" s="25" t="s">
        <v>26</v>
      </c>
      <c r="E31" s="11">
        <v>13379503.800000001</v>
      </c>
      <c r="F31" s="11"/>
      <c r="G31" s="11">
        <v>5064860.4324299982</v>
      </c>
      <c r="H31" s="11">
        <v>147712.51</v>
      </c>
      <c r="I31" s="11">
        <v>62693.14</v>
      </c>
      <c r="J31" s="11">
        <v>27199.01</v>
      </c>
      <c r="K31" s="11">
        <v>844084.99</v>
      </c>
      <c r="L31" s="11">
        <v>135098.65</v>
      </c>
      <c r="M31" s="11">
        <v>224275.78000000003</v>
      </c>
      <c r="N31" s="11">
        <v>1211825.8699999999</v>
      </c>
      <c r="O31" s="11">
        <v>0</v>
      </c>
      <c r="P31" s="11">
        <v>0</v>
      </c>
      <c r="Q31" s="11">
        <v>2814543.9000000004</v>
      </c>
      <c r="R31" s="11">
        <v>2831.2000000000003</v>
      </c>
      <c r="S31" s="26">
        <f t="shared" si="0"/>
        <v>23914629.282430004</v>
      </c>
      <c r="T31" s="12"/>
    </row>
    <row r="32" spans="1:20" ht="15.75" x14ac:dyDescent="0.25">
      <c r="A32" s="10"/>
      <c r="B32" s="10"/>
      <c r="C32" s="24"/>
      <c r="D32" s="25" t="s">
        <v>27</v>
      </c>
      <c r="E32" s="11">
        <v>4685432.7700000005</v>
      </c>
      <c r="F32" s="11"/>
      <c r="G32" s="11">
        <v>2887966.4401879609</v>
      </c>
      <c r="H32" s="11">
        <v>51851.57</v>
      </c>
      <c r="I32" s="11">
        <v>54148.59</v>
      </c>
      <c r="J32" s="11">
        <v>34550.1</v>
      </c>
      <c r="K32" s="11">
        <v>295594.18</v>
      </c>
      <c r="L32" s="11">
        <v>116685.83</v>
      </c>
      <c r="M32" s="11">
        <v>78540.179999999993</v>
      </c>
      <c r="N32" s="11">
        <v>424375.05000000005</v>
      </c>
      <c r="O32" s="11">
        <v>0</v>
      </c>
      <c r="P32" s="11">
        <v>0</v>
      </c>
      <c r="Q32" s="11">
        <v>1272223.3999999997</v>
      </c>
      <c r="R32" s="11">
        <v>2445.33</v>
      </c>
      <c r="S32" s="26">
        <f t="shared" si="0"/>
        <v>9903813.4401879609</v>
      </c>
      <c r="T32" s="12"/>
    </row>
    <row r="33" spans="1:20" ht="15.75" x14ac:dyDescent="0.25">
      <c r="A33" s="10"/>
      <c r="B33" s="10"/>
      <c r="C33" s="24"/>
      <c r="D33" s="25" t="s">
        <v>28</v>
      </c>
      <c r="E33" s="11">
        <v>8539927.0999999996</v>
      </c>
      <c r="F33" s="11"/>
      <c r="G33" s="11">
        <v>1587995.2081225214</v>
      </c>
      <c r="H33" s="11">
        <v>94312.200000000012</v>
      </c>
      <c r="I33" s="11">
        <v>64680.24</v>
      </c>
      <c r="J33" s="11">
        <v>19480.37</v>
      </c>
      <c r="K33" s="11">
        <v>538766.20000000007</v>
      </c>
      <c r="L33" s="11">
        <v>139380.69</v>
      </c>
      <c r="M33" s="11">
        <v>143151.69</v>
      </c>
      <c r="N33" s="11">
        <v>773489.37</v>
      </c>
      <c r="O33" s="11">
        <v>0</v>
      </c>
      <c r="P33" s="11">
        <v>0</v>
      </c>
      <c r="Q33" s="11">
        <v>3256404.2</v>
      </c>
      <c r="R33" s="11">
        <v>2920.92</v>
      </c>
      <c r="S33" s="26">
        <f t="shared" si="0"/>
        <v>15160508.188122516</v>
      </c>
      <c r="T33" s="12"/>
    </row>
    <row r="34" spans="1:20" ht="15.75" x14ac:dyDescent="0.25">
      <c r="A34" s="10"/>
      <c r="B34" s="10"/>
      <c r="C34" s="24"/>
      <c r="D34" s="25" t="s">
        <v>29</v>
      </c>
      <c r="E34" s="11">
        <v>38278449.549999997</v>
      </c>
      <c r="F34" s="11"/>
      <c r="G34" s="11">
        <v>8682721.3002348505</v>
      </c>
      <c r="H34" s="11">
        <v>422772.08000000007</v>
      </c>
      <c r="I34" s="11">
        <v>190762.02</v>
      </c>
      <c r="J34" s="11">
        <v>114676.91</v>
      </c>
      <c r="K34" s="11">
        <v>2414907.5500000003</v>
      </c>
      <c r="L34" s="11">
        <v>411076.69</v>
      </c>
      <c r="M34" s="11">
        <v>641648.0199999999</v>
      </c>
      <c r="N34" s="11">
        <v>3467005.59</v>
      </c>
      <c r="O34" s="11">
        <v>0</v>
      </c>
      <c r="P34" s="11">
        <v>0</v>
      </c>
      <c r="Q34" s="11">
        <v>3787759.5</v>
      </c>
      <c r="R34" s="11">
        <v>8614.86</v>
      </c>
      <c r="S34" s="26">
        <f t="shared" si="0"/>
        <v>58420394.07023485</v>
      </c>
      <c r="T34" s="12"/>
    </row>
    <row r="35" spans="1:20" ht="15.75" x14ac:dyDescent="0.25">
      <c r="A35" s="10"/>
      <c r="B35" s="10"/>
      <c r="C35" s="24"/>
      <c r="D35" s="25" t="s">
        <v>30</v>
      </c>
      <c r="E35" s="11">
        <v>25862456.890000001</v>
      </c>
      <c r="F35" s="11"/>
      <c r="G35" s="11">
        <v>4404031.0977462092</v>
      </c>
      <c r="H35" s="11">
        <v>285714.67</v>
      </c>
      <c r="I35" s="11">
        <v>139991.5</v>
      </c>
      <c r="J35" s="11">
        <v>86007.69</v>
      </c>
      <c r="K35" s="11">
        <v>1631608.47</v>
      </c>
      <c r="L35" s="11">
        <v>301670.33999999997</v>
      </c>
      <c r="M35" s="11">
        <v>433523.12999999989</v>
      </c>
      <c r="N35" s="11">
        <v>2342448.17</v>
      </c>
      <c r="O35" s="11">
        <v>0</v>
      </c>
      <c r="P35" s="11">
        <v>0</v>
      </c>
      <c r="Q35" s="11">
        <v>10939433.4</v>
      </c>
      <c r="R35" s="11">
        <v>6322.0199999999995</v>
      </c>
      <c r="S35" s="26">
        <f t="shared" si="0"/>
        <v>46433207.37774621</v>
      </c>
      <c r="T35" s="12"/>
    </row>
    <row r="36" spans="1:20" ht="15.75" x14ac:dyDescent="0.25">
      <c r="A36" s="10"/>
      <c r="B36" s="10"/>
      <c r="C36" s="24"/>
      <c r="D36" s="25" t="s">
        <v>31</v>
      </c>
      <c r="E36" s="11">
        <v>34678315.030000001</v>
      </c>
      <c r="F36" s="11"/>
      <c r="G36" s="11">
        <v>5254559.9012076687</v>
      </c>
      <c r="H36" s="11">
        <v>287578.38</v>
      </c>
      <c r="I36" s="11">
        <v>203578.85</v>
      </c>
      <c r="J36" s="11">
        <v>151064.78</v>
      </c>
      <c r="K36" s="11">
        <v>2187782.58</v>
      </c>
      <c r="L36" s="11">
        <v>438695.91000000003</v>
      </c>
      <c r="M36" s="11">
        <v>581300.23</v>
      </c>
      <c r="N36" s="11">
        <v>3140929.6099999994</v>
      </c>
      <c r="O36" s="11">
        <v>0</v>
      </c>
      <c r="P36" s="11">
        <v>0</v>
      </c>
      <c r="Q36" s="11">
        <v>1294829.8999999994</v>
      </c>
      <c r="R36" s="11">
        <v>9193.6800000000021</v>
      </c>
      <c r="S36" s="26">
        <f t="shared" si="0"/>
        <v>48227828.851207666</v>
      </c>
      <c r="T36" s="12"/>
    </row>
    <row r="37" spans="1:20" ht="15.75" x14ac:dyDescent="0.25">
      <c r="A37" s="10"/>
      <c r="B37" s="10"/>
      <c r="C37" s="24"/>
      <c r="D37" s="25" t="s">
        <v>32</v>
      </c>
      <c r="E37" s="11">
        <v>17825856.469999999</v>
      </c>
      <c r="F37" s="11"/>
      <c r="G37" s="11">
        <v>4074123.5437791254</v>
      </c>
      <c r="H37" s="11">
        <v>196888.7</v>
      </c>
      <c r="I37" s="11">
        <v>127274.04</v>
      </c>
      <c r="J37" s="11">
        <v>58441.120000000003</v>
      </c>
      <c r="K37" s="11">
        <v>1124596.1099999999</v>
      </c>
      <c r="L37" s="11">
        <v>274265.23</v>
      </c>
      <c r="M37" s="11">
        <v>298808.43</v>
      </c>
      <c r="N37" s="11">
        <v>1614546.7100000002</v>
      </c>
      <c r="O37" s="11">
        <v>0</v>
      </c>
      <c r="P37" s="11">
        <v>0</v>
      </c>
      <c r="Q37" s="11">
        <v>3258117.7999999989</v>
      </c>
      <c r="R37" s="11">
        <v>5747.71</v>
      </c>
      <c r="S37" s="26">
        <f t="shared" si="0"/>
        <v>28858665.863779128</v>
      </c>
      <c r="T37" s="12"/>
    </row>
    <row r="38" spans="1:20" ht="15.75" x14ac:dyDescent="0.25">
      <c r="A38" s="10"/>
      <c r="B38" s="10"/>
      <c r="C38" s="24"/>
      <c r="D38" s="25" t="s">
        <v>33</v>
      </c>
      <c r="E38" s="11">
        <v>18535457.310000002</v>
      </c>
      <c r="F38" s="11"/>
      <c r="G38" s="11">
        <v>3353719.6947405776</v>
      </c>
      <c r="H38" s="11">
        <v>204606.16</v>
      </c>
      <c r="I38" s="11">
        <v>80080.3</v>
      </c>
      <c r="J38" s="11">
        <v>37122.980000000003</v>
      </c>
      <c r="K38" s="11">
        <v>1169363.3500000001</v>
      </c>
      <c r="L38" s="11">
        <v>172566.57</v>
      </c>
      <c r="M38" s="11">
        <v>310703.21999999997</v>
      </c>
      <c r="N38" s="11">
        <v>1678817.5499999996</v>
      </c>
      <c r="O38" s="11">
        <v>0</v>
      </c>
      <c r="P38" s="11">
        <v>0</v>
      </c>
      <c r="Q38" s="11">
        <v>1965070.0999999996</v>
      </c>
      <c r="R38" s="11">
        <v>3616.3999999999996</v>
      </c>
      <c r="S38" s="26">
        <f t="shared" si="0"/>
        <v>27511123.634740584</v>
      </c>
      <c r="T38" s="12"/>
    </row>
    <row r="39" spans="1:20" ht="15.75" x14ac:dyDescent="0.25">
      <c r="A39" s="10"/>
      <c r="B39" s="10"/>
      <c r="C39" s="24"/>
      <c r="D39" s="25" t="s">
        <v>34</v>
      </c>
      <c r="E39" s="11">
        <v>19775348.880000003</v>
      </c>
      <c r="F39" s="11"/>
      <c r="G39" s="11">
        <v>4178104.4903835948</v>
      </c>
      <c r="H39" s="11">
        <v>218386.24</v>
      </c>
      <c r="I39" s="11">
        <v>148536.04999999999</v>
      </c>
      <c r="J39" s="11">
        <v>54030.47</v>
      </c>
      <c r="K39" s="11">
        <v>1247585.53</v>
      </c>
      <c r="L39" s="11">
        <v>320083.14999999997</v>
      </c>
      <c r="M39" s="11">
        <v>331487.07999999996</v>
      </c>
      <c r="N39" s="11">
        <v>1791118.6500000004</v>
      </c>
      <c r="O39" s="11">
        <v>0</v>
      </c>
      <c r="P39" s="11">
        <v>1029738.3</v>
      </c>
      <c r="Q39" s="11">
        <v>5934608.3999999985</v>
      </c>
      <c r="R39" s="11">
        <v>6707.9299999999994</v>
      </c>
      <c r="S39" s="26">
        <f t="shared" si="0"/>
        <v>35035735.170383595</v>
      </c>
      <c r="T39" s="12"/>
    </row>
    <row r="40" spans="1:20" ht="15.75" x14ac:dyDescent="0.25">
      <c r="A40" s="10"/>
      <c r="B40" s="10"/>
      <c r="C40" s="24"/>
      <c r="D40" s="25" t="s">
        <v>35</v>
      </c>
      <c r="E40" s="11">
        <v>17635760.73</v>
      </c>
      <c r="F40" s="11"/>
      <c r="G40" s="11">
        <v>367916.30107466399</v>
      </c>
      <c r="H40" s="11">
        <v>194953.08999999997</v>
      </c>
      <c r="I40" s="11">
        <v>132738.57</v>
      </c>
      <c r="J40" s="11">
        <v>146286.57999999999</v>
      </c>
      <c r="K40" s="11">
        <v>1112603.3700000001</v>
      </c>
      <c r="L40" s="11">
        <v>286040.87000000005</v>
      </c>
      <c r="M40" s="11">
        <v>295621.93</v>
      </c>
      <c r="N40" s="11">
        <v>1597329.03</v>
      </c>
      <c r="O40" s="11">
        <v>0</v>
      </c>
      <c r="P40" s="11">
        <v>0</v>
      </c>
      <c r="Q40" s="11">
        <v>3933234.9000000004</v>
      </c>
      <c r="R40" s="11">
        <v>5994.4900000000007</v>
      </c>
      <c r="S40" s="26">
        <f t="shared" si="0"/>
        <v>25708479.861074667</v>
      </c>
      <c r="T40" s="12"/>
    </row>
    <row r="41" spans="1:20" ht="15.75" x14ac:dyDescent="0.25">
      <c r="A41" s="10"/>
      <c r="B41" s="10"/>
      <c r="C41" s="24"/>
      <c r="D41" s="25" t="s">
        <v>36</v>
      </c>
      <c r="E41" s="11">
        <v>33961074.350000001</v>
      </c>
      <c r="F41" s="11"/>
      <c r="G41" s="11">
        <v>5936144.5905268854</v>
      </c>
      <c r="H41" s="11">
        <v>374880.53</v>
      </c>
      <c r="I41" s="11">
        <v>169102.58</v>
      </c>
      <c r="J41" s="11">
        <v>90050.78</v>
      </c>
      <c r="K41" s="11">
        <v>2142533.3600000003</v>
      </c>
      <c r="L41" s="11">
        <v>364402.36</v>
      </c>
      <c r="M41" s="11">
        <v>569277.38000000012</v>
      </c>
      <c r="N41" s="11">
        <v>3075966.72</v>
      </c>
      <c r="O41" s="11">
        <v>0</v>
      </c>
      <c r="P41" s="11">
        <v>0</v>
      </c>
      <c r="Q41" s="11">
        <v>5753327.3000000007</v>
      </c>
      <c r="R41" s="11">
        <v>7636.7</v>
      </c>
      <c r="S41" s="26">
        <f t="shared" si="0"/>
        <v>52444396.650526896</v>
      </c>
      <c r="T41" s="12"/>
    </row>
    <row r="42" spans="1:20" ht="15.75" x14ac:dyDescent="0.25">
      <c r="A42" s="10"/>
      <c r="B42" s="10"/>
      <c r="C42" s="24"/>
      <c r="D42" s="25" t="s">
        <v>37</v>
      </c>
      <c r="E42" s="11">
        <v>19680076.290000003</v>
      </c>
      <c r="F42" s="11"/>
      <c r="G42" s="11">
        <v>5001580.901398927</v>
      </c>
      <c r="H42" s="11">
        <v>217289.18999999997</v>
      </c>
      <c r="I42" s="11">
        <v>90313.89</v>
      </c>
      <c r="J42" s="11">
        <v>39695.85</v>
      </c>
      <c r="K42" s="11">
        <v>1241574.97</v>
      </c>
      <c r="L42" s="11">
        <v>194619.12999999998</v>
      </c>
      <c r="M42" s="11">
        <v>329890.06</v>
      </c>
      <c r="N42" s="11">
        <v>1782489.4599999997</v>
      </c>
      <c r="O42" s="11">
        <v>0</v>
      </c>
      <c r="P42" s="11">
        <v>0</v>
      </c>
      <c r="Q42" s="11">
        <v>8718808</v>
      </c>
      <c r="R42" s="11">
        <v>4078.5499999999997</v>
      </c>
      <c r="S42" s="26">
        <f t="shared" si="0"/>
        <v>37300416.291398928</v>
      </c>
      <c r="T42" s="12"/>
    </row>
    <row r="43" spans="1:20" ht="15.75" x14ac:dyDescent="0.25">
      <c r="A43" s="10"/>
      <c r="B43" s="10"/>
      <c r="C43" s="24"/>
      <c r="D43" s="25" t="s">
        <v>38</v>
      </c>
      <c r="E43" s="11">
        <v>21679901.370000001</v>
      </c>
      <c r="F43" s="11"/>
      <c r="G43" s="11">
        <v>1572083.1764960238</v>
      </c>
      <c r="H43" s="11">
        <v>239409.56999999998</v>
      </c>
      <c r="I43" s="11">
        <v>152907.68</v>
      </c>
      <c r="J43" s="11">
        <v>63586.879999999997</v>
      </c>
      <c r="K43" s="11">
        <v>1367739.77</v>
      </c>
      <c r="L43" s="11">
        <v>329503.65999999997</v>
      </c>
      <c r="M43" s="11">
        <v>363412.39999999997</v>
      </c>
      <c r="N43" s="11">
        <v>1963620.22</v>
      </c>
      <c r="O43" s="11">
        <v>0</v>
      </c>
      <c r="P43" s="11">
        <v>0</v>
      </c>
      <c r="Q43" s="11">
        <v>0</v>
      </c>
      <c r="R43" s="11">
        <v>6905.33</v>
      </c>
      <c r="S43" s="26">
        <f t="shared" si="0"/>
        <v>27739070.05649602</v>
      </c>
      <c r="T43" s="12"/>
    </row>
    <row r="44" spans="1:20" ht="15.75" x14ac:dyDescent="0.25">
      <c r="A44" s="10"/>
      <c r="B44" s="10"/>
      <c r="C44" s="24"/>
      <c r="D44" s="25" t="s">
        <v>39</v>
      </c>
      <c r="E44" s="11">
        <v>13229853.960000001</v>
      </c>
      <c r="F44" s="11"/>
      <c r="G44" s="11">
        <v>175125.72379378596</v>
      </c>
      <c r="H44" s="11">
        <v>147013.71000000002</v>
      </c>
      <c r="I44" s="11">
        <v>415304.83</v>
      </c>
      <c r="J44" s="11">
        <v>0</v>
      </c>
      <c r="K44" s="11">
        <v>834643.91</v>
      </c>
      <c r="L44" s="11">
        <v>894948.22</v>
      </c>
      <c r="M44" s="11">
        <v>221767.27000000002</v>
      </c>
      <c r="N44" s="11">
        <v>1198271.5399999998</v>
      </c>
      <c r="O44" s="11">
        <v>0</v>
      </c>
      <c r="P44" s="11">
        <v>0</v>
      </c>
      <c r="Q44" s="11">
        <v>0</v>
      </c>
      <c r="R44" s="11">
        <v>18755.370000000003</v>
      </c>
      <c r="S44" s="26">
        <f t="shared" si="0"/>
        <v>17135684.533793788</v>
      </c>
      <c r="T44" s="12"/>
    </row>
    <row r="45" spans="1:20" ht="15.75" x14ac:dyDescent="0.25">
      <c r="A45" s="10"/>
      <c r="B45" s="10"/>
      <c r="C45" s="24"/>
      <c r="D45" s="25" t="s">
        <v>40</v>
      </c>
      <c r="E45" s="11">
        <v>35458920.879999995</v>
      </c>
      <c r="F45" s="11"/>
      <c r="G45" s="11">
        <v>1202946.7377286397</v>
      </c>
      <c r="H45" s="11">
        <v>395802.88</v>
      </c>
      <c r="I45" s="11">
        <v>1726992.47</v>
      </c>
      <c r="J45" s="11">
        <v>502446.61</v>
      </c>
      <c r="K45" s="11">
        <v>2237029.3800000004</v>
      </c>
      <c r="L45" s="11">
        <v>3721528.6999999997</v>
      </c>
      <c r="M45" s="11">
        <v>594385.24999999988</v>
      </c>
      <c r="N45" s="11">
        <v>3211631.63</v>
      </c>
      <c r="O45" s="11">
        <v>0</v>
      </c>
      <c r="P45" s="11">
        <v>0</v>
      </c>
      <c r="Q45" s="11">
        <v>23090412.340000004</v>
      </c>
      <c r="R45" s="11">
        <v>77992.11</v>
      </c>
      <c r="S45" s="26">
        <f t="shared" si="0"/>
        <v>72220088.98772864</v>
      </c>
      <c r="T45" s="12"/>
    </row>
    <row r="46" spans="1:20" ht="15.75" x14ac:dyDescent="0.25">
      <c r="A46" s="10"/>
      <c r="B46" s="10"/>
      <c r="C46" s="24"/>
      <c r="D46" s="25" t="s">
        <v>41</v>
      </c>
      <c r="E46" s="11">
        <v>63074482.950000003</v>
      </c>
      <c r="F46" s="11"/>
      <c r="G46" s="11">
        <v>538137.68543602107</v>
      </c>
      <c r="H46" s="11">
        <v>701829.58</v>
      </c>
      <c r="I46" s="11">
        <v>2172998.0699999998</v>
      </c>
      <c r="J46" s="11">
        <v>850152.85222735966</v>
      </c>
      <c r="K46" s="11">
        <v>0</v>
      </c>
      <c r="L46" s="11">
        <v>0</v>
      </c>
      <c r="M46" s="11">
        <v>1057295.1400000001</v>
      </c>
      <c r="N46" s="11">
        <v>5712864.339999998</v>
      </c>
      <c r="O46" s="11">
        <v>0</v>
      </c>
      <c r="P46" s="11">
        <v>0</v>
      </c>
      <c r="Q46" s="11">
        <v>21498411.199999996</v>
      </c>
      <c r="R46" s="11">
        <v>98134.010000000009</v>
      </c>
      <c r="S46" s="26">
        <f t="shared" si="0"/>
        <v>95704305.827663377</v>
      </c>
      <c r="T46" s="12"/>
    </row>
    <row r="47" spans="1:20" ht="15.75" x14ac:dyDescent="0.25">
      <c r="A47" s="10"/>
      <c r="B47" s="10"/>
      <c r="C47" s="24"/>
      <c r="D47" s="25" t="s">
        <v>42</v>
      </c>
      <c r="E47" s="11">
        <v>14711522.120000001</v>
      </c>
      <c r="F47" s="11"/>
      <c r="G47" s="11">
        <v>1734539.6915257245</v>
      </c>
      <c r="H47" s="11">
        <v>162801.1</v>
      </c>
      <c r="I47" s="11">
        <v>161849.65</v>
      </c>
      <c r="J47" s="11">
        <v>70202.850000000006</v>
      </c>
      <c r="K47" s="11">
        <v>928119.26</v>
      </c>
      <c r="L47" s="11">
        <v>348772.89</v>
      </c>
      <c r="M47" s="11">
        <v>246603.94</v>
      </c>
      <c r="N47" s="11">
        <v>1332471.0999999999</v>
      </c>
      <c r="O47" s="11">
        <v>0</v>
      </c>
      <c r="P47" s="11">
        <v>0</v>
      </c>
      <c r="Q47" s="11">
        <v>3880761.5</v>
      </c>
      <c r="R47" s="11">
        <v>7309.1599999999989</v>
      </c>
      <c r="S47" s="26">
        <f t="shared" si="0"/>
        <v>23584953.261525732</v>
      </c>
      <c r="T47" s="12"/>
    </row>
    <row r="48" spans="1:20" ht="15.75" x14ac:dyDescent="0.25">
      <c r="A48" s="10"/>
      <c r="B48" s="10"/>
      <c r="C48" s="24"/>
      <c r="D48" s="25" t="s">
        <v>43</v>
      </c>
      <c r="E48" s="11">
        <v>31592292.810000002</v>
      </c>
      <c r="F48" s="11"/>
      <c r="G48" s="11">
        <v>841338.42543602106</v>
      </c>
      <c r="H48" s="11">
        <v>352723.10000000003</v>
      </c>
      <c r="I48" s="11">
        <v>1276615.25</v>
      </c>
      <c r="J48" s="11">
        <v>327210.23242340813</v>
      </c>
      <c r="K48" s="11">
        <v>1993091.87</v>
      </c>
      <c r="L48" s="11">
        <v>2751002.32</v>
      </c>
      <c r="M48" s="11">
        <v>529570.32999999996</v>
      </c>
      <c r="N48" s="11">
        <v>2861418.2800000007</v>
      </c>
      <c r="O48" s="11">
        <v>0</v>
      </c>
      <c r="P48" s="11">
        <v>0</v>
      </c>
      <c r="Q48" s="11">
        <v>6353659.8999999985</v>
      </c>
      <c r="R48" s="11">
        <v>57652.760000000009</v>
      </c>
      <c r="S48" s="26">
        <f t="shared" si="0"/>
        <v>48936575.277859427</v>
      </c>
      <c r="T48" s="12"/>
    </row>
    <row r="49" spans="1:20" ht="15.75" x14ac:dyDescent="0.25">
      <c r="A49" s="10"/>
      <c r="B49" s="10"/>
      <c r="C49" s="24"/>
      <c r="D49" s="25" t="s">
        <v>44</v>
      </c>
      <c r="E49" s="11">
        <v>95774544.099999994</v>
      </c>
      <c r="F49" s="11"/>
      <c r="G49" s="11">
        <v>815463.03906970297</v>
      </c>
      <c r="H49" s="11">
        <v>805404.31</v>
      </c>
      <c r="I49" s="11">
        <v>3979772.79</v>
      </c>
      <c r="J49" s="11">
        <v>976424.20853763097</v>
      </c>
      <c r="K49" s="11">
        <v>6042216.25</v>
      </c>
      <c r="L49" s="11">
        <v>8576087.5600000005</v>
      </c>
      <c r="M49" s="11">
        <v>1605434.6499999997</v>
      </c>
      <c r="N49" s="11">
        <v>8674617.0499999989</v>
      </c>
      <c r="O49" s="11">
        <v>0</v>
      </c>
      <c r="P49" s="11">
        <v>0</v>
      </c>
      <c r="Q49" s="11">
        <v>14596621.200000003</v>
      </c>
      <c r="R49" s="11">
        <v>179729.23</v>
      </c>
      <c r="S49" s="26">
        <f t="shared" si="0"/>
        <v>142026314.38760734</v>
      </c>
      <c r="T49" s="12"/>
    </row>
    <row r="50" spans="1:20" ht="15.75" x14ac:dyDescent="0.25">
      <c r="A50" s="10"/>
      <c r="B50" s="10"/>
      <c r="C50" s="24"/>
      <c r="D50" s="25" t="s">
        <v>45</v>
      </c>
      <c r="E50" s="11">
        <v>9470632.2100000009</v>
      </c>
      <c r="F50" s="11"/>
      <c r="G50" s="11">
        <v>2297962.1458266033</v>
      </c>
      <c r="H50" s="11">
        <v>104573.89999999998</v>
      </c>
      <c r="I50" s="11">
        <v>34575.61</v>
      </c>
      <c r="J50" s="11">
        <v>20950.59</v>
      </c>
      <c r="K50" s="11">
        <v>597482.44000000006</v>
      </c>
      <c r="L50" s="11">
        <v>74507.650000000009</v>
      </c>
      <c r="M50" s="11">
        <v>158752.76</v>
      </c>
      <c r="N50" s="11">
        <v>857786.41000000027</v>
      </c>
      <c r="O50" s="11">
        <v>0</v>
      </c>
      <c r="P50" s="11">
        <v>492740.96</v>
      </c>
      <c r="Q50" s="11">
        <v>0</v>
      </c>
      <c r="R50" s="11">
        <v>1561.3700000000001</v>
      </c>
      <c r="S50" s="26">
        <f t="shared" si="0"/>
        <v>14111526.045826605</v>
      </c>
      <c r="T50" s="12"/>
    </row>
    <row r="51" spans="1:20" ht="15.75" x14ac:dyDescent="0.25">
      <c r="A51" s="10"/>
      <c r="B51" s="10"/>
      <c r="C51" s="24"/>
      <c r="D51" s="25" t="s">
        <v>46</v>
      </c>
      <c r="E51" s="11">
        <v>14851285.190000001</v>
      </c>
      <c r="F51" s="11"/>
      <c r="G51" s="11">
        <v>3674822.8003759226</v>
      </c>
      <c r="H51" s="11">
        <v>164361.34999999998</v>
      </c>
      <c r="I51" s="11">
        <v>204174.98</v>
      </c>
      <c r="J51" s="11">
        <v>92991.22</v>
      </c>
      <c r="K51" s="11">
        <v>936936.6100000001</v>
      </c>
      <c r="L51" s="11">
        <v>439980.52999999997</v>
      </c>
      <c r="M51" s="11">
        <v>248946.75</v>
      </c>
      <c r="N51" s="11">
        <v>1345129.9299999997</v>
      </c>
      <c r="O51" s="11">
        <v>0</v>
      </c>
      <c r="P51" s="11">
        <v>0</v>
      </c>
      <c r="Q51" s="11">
        <v>4902001.3000000007</v>
      </c>
      <c r="R51" s="11">
        <v>9220.61</v>
      </c>
      <c r="S51" s="26">
        <f t="shared" si="0"/>
        <v>26869851.270375926</v>
      </c>
      <c r="T51" s="12"/>
    </row>
    <row r="52" spans="1:20" ht="15.75" x14ac:dyDescent="0.25">
      <c r="A52" s="10"/>
      <c r="B52" s="10"/>
      <c r="C52" s="24"/>
      <c r="D52" s="25" t="s">
        <v>47</v>
      </c>
      <c r="E52" s="11">
        <v>12672599.32</v>
      </c>
      <c r="F52" s="11"/>
      <c r="G52" s="11">
        <v>3301561.9074966954</v>
      </c>
      <c r="H52" s="11">
        <v>139910.75</v>
      </c>
      <c r="I52" s="11">
        <v>57228.6</v>
      </c>
      <c r="J52" s="11">
        <v>26096.35</v>
      </c>
      <c r="K52" s="11">
        <v>799487.87</v>
      </c>
      <c r="L52" s="11">
        <v>123323.01000000001</v>
      </c>
      <c r="M52" s="11">
        <v>212426.22</v>
      </c>
      <c r="N52" s="11">
        <v>1147799.1700000002</v>
      </c>
      <c r="O52" s="11">
        <v>0</v>
      </c>
      <c r="P52" s="11">
        <v>0</v>
      </c>
      <c r="Q52" s="11">
        <v>4756661.0000000009</v>
      </c>
      <c r="R52" s="11">
        <v>2584.3900000000003</v>
      </c>
      <c r="S52" s="26">
        <f t="shared" si="0"/>
        <v>23239678.587496698</v>
      </c>
      <c r="T52" s="12"/>
    </row>
    <row r="53" spans="1:20" ht="15.75" x14ac:dyDescent="0.25">
      <c r="A53" s="10"/>
      <c r="B53" s="10"/>
      <c r="C53" s="24"/>
      <c r="D53" s="25" t="s">
        <v>48</v>
      </c>
      <c r="E53" s="11">
        <v>13774525.440000001</v>
      </c>
      <c r="F53" s="11"/>
      <c r="G53" s="11">
        <v>3770719.4700871878</v>
      </c>
      <c r="H53" s="11">
        <v>152052.95000000001</v>
      </c>
      <c r="I53" s="11">
        <v>71337.039999999994</v>
      </c>
      <c r="J53" s="11">
        <v>34917.65</v>
      </c>
      <c r="K53" s="11">
        <v>869006.09</v>
      </c>
      <c r="L53" s="11">
        <v>153725.56000000003</v>
      </c>
      <c r="M53" s="11">
        <v>230897.41000000003</v>
      </c>
      <c r="N53" s="11">
        <v>1247604.2900000003</v>
      </c>
      <c r="O53" s="11">
        <v>0</v>
      </c>
      <c r="P53" s="11">
        <v>0</v>
      </c>
      <c r="Q53" s="11">
        <v>1281470.3999999999</v>
      </c>
      <c r="R53" s="11">
        <v>3221.5600000000004</v>
      </c>
      <c r="S53" s="26">
        <f t="shared" si="0"/>
        <v>21589477.860087182</v>
      </c>
      <c r="T53" s="12"/>
    </row>
    <row r="54" spans="1:20" ht="15.75" x14ac:dyDescent="0.25">
      <c r="A54" s="10"/>
      <c r="B54" s="10"/>
      <c r="C54" s="24"/>
      <c r="D54" s="25" t="s">
        <v>49</v>
      </c>
      <c r="E54" s="11">
        <v>13610494.840000002</v>
      </c>
      <c r="F54" s="11"/>
      <c r="G54" s="11">
        <v>2923173.7938406789</v>
      </c>
      <c r="H54" s="11">
        <v>150311.32999999999</v>
      </c>
      <c r="I54" s="11">
        <v>65673.8</v>
      </c>
      <c r="J54" s="11">
        <v>40798.519999999997</v>
      </c>
      <c r="K54" s="11">
        <v>858657.74</v>
      </c>
      <c r="L54" s="11">
        <v>141521.71</v>
      </c>
      <c r="M54" s="11">
        <v>228147.81</v>
      </c>
      <c r="N54" s="11">
        <v>1232747.46</v>
      </c>
      <c r="O54" s="11">
        <v>0</v>
      </c>
      <c r="P54" s="11">
        <v>0</v>
      </c>
      <c r="Q54" s="11">
        <v>480265.79999999981</v>
      </c>
      <c r="R54" s="11">
        <v>2965.8000000000006</v>
      </c>
      <c r="S54" s="26">
        <f t="shared" si="0"/>
        <v>19734758.603840683</v>
      </c>
      <c r="T54" s="12"/>
    </row>
    <row r="55" spans="1:20" ht="15.75" x14ac:dyDescent="0.25">
      <c r="A55" s="10"/>
      <c r="B55" s="10"/>
      <c r="C55" s="24"/>
      <c r="D55" s="25" t="s">
        <v>50</v>
      </c>
      <c r="E55" s="11">
        <v>5048547.08</v>
      </c>
      <c r="F55" s="11"/>
      <c r="G55" s="11">
        <v>2245348.1447383543</v>
      </c>
      <c r="H55" s="11">
        <v>55724.729999999996</v>
      </c>
      <c r="I55" s="11">
        <v>11425.85</v>
      </c>
      <c r="J55" s="11">
        <v>6615.98</v>
      </c>
      <c r="K55" s="11">
        <v>318502.31</v>
      </c>
      <c r="L55" s="11">
        <v>24621.780000000002</v>
      </c>
      <c r="M55" s="11">
        <v>84626.909999999989</v>
      </c>
      <c r="N55" s="11">
        <v>457263.55000000016</v>
      </c>
      <c r="O55" s="11">
        <v>0</v>
      </c>
      <c r="P55" s="11">
        <v>0</v>
      </c>
      <c r="Q55" s="11">
        <v>0</v>
      </c>
      <c r="R55" s="11">
        <v>515.91</v>
      </c>
      <c r="S55" s="26">
        <f t="shared" si="0"/>
        <v>8253192.2447383543</v>
      </c>
      <c r="T55" s="12"/>
    </row>
    <row r="56" spans="1:20" ht="15.75" x14ac:dyDescent="0.25">
      <c r="A56" s="10"/>
      <c r="B56" s="10"/>
      <c r="C56" s="24"/>
      <c r="D56" s="25" t="s">
        <v>51</v>
      </c>
      <c r="E56" s="11">
        <v>16191842.059999999</v>
      </c>
      <c r="F56" s="11"/>
      <c r="G56" s="11">
        <v>3694582.3445199961</v>
      </c>
      <c r="H56" s="11">
        <v>178723.01</v>
      </c>
      <c r="I56" s="11">
        <v>39245.31</v>
      </c>
      <c r="J56" s="11">
        <v>25361.24</v>
      </c>
      <c r="K56" s="11">
        <v>1021509.55</v>
      </c>
      <c r="L56" s="11">
        <v>84570.46</v>
      </c>
      <c r="M56" s="11">
        <v>271418.04000000004</v>
      </c>
      <c r="N56" s="11">
        <v>1466548.5899999996</v>
      </c>
      <c r="O56" s="11">
        <v>0</v>
      </c>
      <c r="P56" s="11">
        <v>0</v>
      </c>
      <c r="Q56" s="11">
        <v>2278861.1999999993</v>
      </c>
      <c r="R56" s="11">
        <v>1772.2699999999998</v>
      </c>
      <c r="S56" s="26">
        <f t="shared" si="0"/>
        <v>25254434.074519992</v>
      </c>
      <c r="T56" s="12"/>
    </row>
    <row r="57" spans="1:20" ht="15.75" x14ac:dyDescent="0.25">
      <c r="A57" s="10"/>
      <c r="B57" s="10"/>
      <c r="C57" s="24"/>
      <c r="D57" s="25" t="s">
        <v>52</v>
      </c>
      <c r="E57" s="11">
        <v>7393510.5</v>
      </c>
      <c r="F57" s="11"/>
      <c r="G57" s="11">
        <v>1096746.2853385466</v>
      </c>
      <c r="H57" s="11">
        <v>81782.090000000011</v>
      </c>
      <c r="I57" s="11">
        <v>72429.95</v>
      </c>
      <c r="J57" s="11">
        <v>34917.65</v>
      </c>
      <c r="K57" s="11">
        <v>466441.17</v>
      </c>
      <c r="L57" s="11">
        <v>156080.69</v>
      </c>
      <c r="M57" s="11">
        <v>123934.71999999999</v>
      </c>
      <c r="N57" s="11">
        <v>669654.57000000007</v>
      </c>
      <c r="O57" s="11">
        <v>0</v>
      </c>
      <c r="P57" s="11">
        <v>0</v>
      </c>
      <c r="Q57" s="11">
        <v>0</v>
      </c>
      <c r="R57" s="11">
        <v>3270.9099999999994</v>
      </c>
      <c r="S57" s="26">
        <f t="shared" si="0"/>
        <v>10098768.535338547</v>
      </c>
      <c r="T57" s="12"/>
    </row>
    <row r="58" spans="1:20" ht="15.75" x14ac:dyDescent="0.25">
      <c r="A58" s="10"/>
      <c r="B58" s="10"/>
      <c r="C58" s="24"/>
      <c r="D58" s="25" t="s">
        <v>53</v>
      </c>
      <c r="E58" s="11">
        <v>5458848.3200000003</v>
      </c>
      <c r="F58" s="11"/>
      <c r="G58" s="11">
        <v>1219127.4879166007</v>
      </c>
      <c r="H58" s="11">
        <v>60286.52</v>
      </c>
      <c r="I58" s="11">
        <v>20467.169999999998</v>
      </c>
      <c r="J58" s="11">
        <v>8821.2999999999993</v>
      </c>
      <c r="K58" s="11">
        <v>344387.36</v>
      </c>
      <c r="L58" s="11">
        <v>44105.11</v>
      </c>
      <c r="M58" s="11">
        <v>91504.650000000023</v>
      </c>
      <c r="N58" s="11">
        <v>494425.8299999999</v>
      </c>
      <c r="O58" s="11">
        <v>0</v>
      </c>
      <c r="P58" s="11">
        <v>0</v>
      </c>
      <c r="Q58" s="11">
        <v>0</v>
      </c>
      <c r="R58" s="11">
        <v>924.22</v>
      </c>
      <c r="S58" s="26">
        <f t="shared" si="0"/>
        <v>7742897.9679166013</v>
      </c>
      <c r="T58" s="12"/>
    </row>
    <row r="59" spans="1:20" ht="15.75" x14ac:dyDescent="0.25">
      <c r="A59" s="10"/>
      <c r="B59" s="10"/>
      <c r="C59" s="24"/>
      <c r="D59" s="25" t="s">
        <v>54</v>
      </c>
      <c r="E59" s="11">
        <v>17156252.129999999</v>
      </c>
      <c r="F59" s="11"/>
      <c r="G59" s="11">
        <v>2348858.6106155389</v>
      </c>
      <c r="H59" s="11">
        <v>189594.09999999998</v>
      </c>
      <c r="I59" s="11">
        <v>105117.82</v>
      </c>
      <c r="J59" s="11">
        <v>46311.83</v>
      </c>
      <c r="K59" s="11">
        <v>1082352.17</v>
      </c>
      <c r="L59" s="11">
        <v>226520.38999999998</v>
      </c>
      <c r="M59" s="11">
        <v>287584.09000000008</v>
      </c>
      <c r="N59" s="11">
        <v>1553898.4199999997</v>
      </c>
      <c r="O59" s="11">
        <v>0</v>
      </c>
      <c r="P59" s="11">
        <v>910616.38</v>
      </c>
      <c r="Q59" s="11">
        <v>1964270.7000000011</v>
      </c>
      <c r="R59" s="11">
        <v>4747.12</v>
      </c>
      <c r="S59" s="26">
        <f t="shared" si="0"/>
        <v>25876123.760615539</v>
      </c>
      <c r="T59" s="12"/>
    </row>
    <row r="60" spans="1:20" ht="15.75" x14ac:dyDescent="0.25">
      <c r="A60" s="10"/>
      <c r="B60" s="10"/>
      <c r="C60" s="24"/>
      <c r="D60" s="25" t="s">
        <v>55</v>
      </c>
      <c r="E60" s="11">
        <v>14181680.82</v>
      </c>
      <c r="F60" s="11"/>
      <c r="G60" s="11">
        <v>1622959.6107745676</v>
      </c>
      <c r="H60" s="11">
        <v>156590.56</v>
      </c>
      <c r="I60" s="11">
        <v>61202.81</v>
      </c>
      <c r="J60" s="11">
        <v>26463.9</v>
      </c>
      <c r="K60" s="11">
        <v>894692.66999999993</v>
      </c>
      <c r="L60" s="11">
        <v>131887.11000000002</v>
      </c>
      <c r="M60" s="11">
        <v>237722.41999999998</v>
      </c>
      <c r="N60" s="11">
        <v>1284481.6400000001</v>
      </c>
      <c r="O60" s="11">
        <v>0</v>
      </c>
      <c r="P60" s="11">
        <v>0</v>
      </c>
      <c r="Q60" s="11">
        <v>875207.90000000037</v>
      </c>
      <c r="R60" s="11">
        <v>2763.8799999999997</v>
      </c>
      <c r="S60" s="26">
        <f t="shared" si="0"/>
        <v>19475653.320774566</v>
      </c>
      <c r="T60" s="12"/>
    </row>
    <row r="61" spans="1:20" ht="15.75" x14ac:dyDescent="0.25">
      <c r="A61" s="10"/>
      <c r="B61" s="10"/>
      <c r="C61" s="24"/>
      <c r="D61" s="25" t="s">
        <v>56</v>
      </c>
      <c r="E61" s="11">
        <v>15622453.68</v>
      </c>
      <c r="F61" s="11"/>
      <c r="G61" s="11">
        <v>4131297.9328096076</v>
      </c>
      <c r="H61" s="11">
        <v>172452.50999999998</v>
      </c>
      <c r="I61" s="11">
        <v>59613.13</v>
      </c>
      <c r="J61" s="11">
        <v>26463.9</v>
      </c>
      <c r="K61" s="11">
        <v>985588.02</v>
      </c>
      <c r="L61" s="11">
        <v>128461.47</v>
      </c>
      <c r="M61" s="11">
        <v>261873.57000000004</v>
      </c>
      <c r="N61" s="11">
        <v>1414977.1600000004</v>
      </c>
      <c r="O61" s="11">
        <v>0</v>
      </c>
      <c r="P61" s="11">
        <v>0</v>
      </c>
      <c r="Q61" s="11">
        <v>1925454.3000000007</v>
      </c>
      <c r="R61" s="11">
        <v>2692.11</v>
      </c>
      <c r="S61" s="26">
        <f t="shared" si="0"/>
        <v>24731327.782809604</v>
      </c>
      <c r="T61" s="12"/>
    </row>
    <row r="62" spans="1:20" ht="15.75" x14ac:dyDescent="0.25">
      <c r="A62" s="10"/>
      <c r="B62" s="10"/>
      <c r="C62" s="24"/>
      <c r="D62" s="25" t="s">
        <v>57</v>
      </c>
      <c r="E62" s="11">
        <v>101728180.65000001</v>
      </c>
      <c r="F62" s="11"/>
      <c r="G62" s="11">
        <v>6704976.6242895164</v>
      </c>
      <c r="H62" s="11">
        <v>848083.67</v>
      </c>
      <c r="I62" s="11">
        <v>3279219.12</v>
      </c>
      <c r="J62" s="11">
        <v>1456249.79</v>
      </c>
      <c r="K62" s="11">
        <v>6417818.7700000005</v>
      </c>
      <c r="L62" s="11">
        <v>7066451.21</v>
      </c>
      <c r="M62" s="11">
        <v>1705233.38</v>
      </c>
      <c r="N62" s="11">
        <v>9213857.4900000002</v>
      </c>
      <c r="O62" s="11">
        <v>0</v>
      </c>
      <c r="P62" s="11">
        <v>0</v>
      </c>
      <c r="Q62" s="11">
        <v>0</v>
      </c>
      <c r="R62" s="11">
        <v>148091.72000000003</v>
      </c>
      <c r="S62" s="26">
        <f t="shared" si="0"/>
        <v>138568162.42428952</v>
      </c>
      <c r="T62" s="12"/>
    </row>
    <row r="63" spans="1:20" ht="15.75" x14ac:dyDescent="0.25">
      <c r="A63" s="10"/>
      <c r="B63" s="10"/>
      <c r="C63" s="24"/>
      <c r="D63" s="25" t="s">
        <v>58</v>
      </c>
      <c r="E63" s="11">
        <v>14405032.069999998</v>
      </c>
      <c r="F63" s="11"/>
      <c r="G63" s="11">
        <v>1025429.5830661108</v>
      </c>
      <c r="H63" s="11">
        <v>161118.81</v>
      </c>
      <c r="I63" s="11">
        <v>585400.97</v>
      </c>
      <c r="J63" s="11">
        <v>113917.32145741445</v>
      </c>
      <c r="K63" s="11">
        <v>908783.44</v>
      </c>
      <c r="L63" s="11">
        <v>1261491.5999999999</v>
      </c>
      <c r="M63" s="11">
        <v>241466.38</v>
      </c>
      <c r="N63" s="11">
        <v>1304711.3</v>
      </c>
      <c r="O63" s="11">
        <v>0</v>
      </c>
      <c r="P63" s="11">
        <v>0</v>
      </c>
      <c r="Q63" s="11">
        <v>5405631</v>
      </c>
      <c r="R63" s="11">
        <v>26437.06</v>
      </c>
      <c r="S63" s="26">
        <f t="shared" si="0"/>
        <v>25439419.534523524</v>
      </c>
      <c r="T63" s="12"/>
    </row>
    <row r="64" spans="1:20" ht="15.75" x14ac:dyDescent="0.25">
      <c r="A64" s="10"/>
      <c r="B64" s="10"/>
      <c r="C64" s="24"/>
      <c r="D64" s="25" t="s">
        <v>59</v>
      </c>
      <c r="E64" s="11">
        <v>88267784.969999999</v>
      </c>
      <c r="F64" s="11"/>
      <c r="G64" s="11">
        <v>953064.18</v>
      </c>
      <c r="H64" s="11">
        <v>736078.19000000006</v>
      </c>
      <c r="I64" s="11">
        <v>2624865.62</v>
      </c>
      <c r="J64" s="11">
        <v>0</v>
      </c>
      <c r="K64" s="11">
        <v>5568630.4700000007</v>
      </c>
      <c r="L64" s="11">
        <v>5656372.5099999998</v>
      </c>
      <c r="M64" s="11">
        <v>1479601.53</v>
      </c>
      <c r="N64" s="11">
        <v>7994705.0400000019</v>
      </c>
      <c r="O64" s="11">
        <v>0</v>
      </c>
      <c r="P64" s="11">
        <v>0</v>
      </c>
      <c r="Q64" s="11">
        <v>15590040.199999999</v>
      </c>
      <c r="R64" s="11">
        <v>118540.67</v>
      </c>
      <c r="S64" s="26">
        <f t="shared" si="0"/>
        <v>128989683.38000003</v>
      </c>
      <c r="T64" s="12"/>
    </row>
    <row r="65" spans="1:20" ht="15.75" x14ac:dyDescent="0.25">
      <c r="A65" s="10"/>
      <c r="B65" s="10"/>
      <c r="C65" s="24"/>
      <c r="D65" s="25" t="s">
        <v>60</v>
      </c>
      <c r="E65" s="11">
        <v>14861621.350000001</v>
      </c>
      <c r="F65" s="11"/>
      <c r="G65" s="11">
        <v>3873367.3893023329</v>
      </c>
      <c r="H65" s="11">
        <v>164091.63999999998</v>
      </c>
      <c r="I65" s="11">
        <v>92499.71</v>
      </c>
      <c r="J65" s="11">
        <v>42636.29</v>
      </c>
      <c r="K65" s="11">
        <v>937588.70000000007</v>
      </c>
      <c r="L65" s="11">
        <v>199329.38</v>
      </c>
      <c r="M65" s="11">
        <v>249119.99999999997</v>
      </c>
      <c r="N65" s="11">
        <v>1346066.1099999999</v>
      </c>
      <c r="O65" s="11">
        <v>0</v>
      </c>
      <c r="P65" s="11">
        <v>747672.39</v>
      </c>
      <c r="Q65" s="11">
        <v>2970884</v>
      </c>
      <c r="R65" s="11">
        <v>4177.28</v>
      </c>
      <c r="S65" s="26">
        <f t="shared" si="0"/>
        <v>25489054.239302333</v>
      </c>
      <c r="T65" s="12"/>
    </row>
    <row r="66" spans="1:20" ht="15.75" x14ac:dyDescent="0.25">
      <c r="A66" s="10"/>
      <c r="B66" s="10"/>
      <c r="C66" s="24"/>
      <c r="D66" s="25" t="s">
        <v>61</v>
      </c>
      <c r="E66" s="11">
        <v>33611891.429999992</v>
      </c>
      <c r="F66" s="11"/>
      <c r="G66" s="11">
        <v>9708676.807186313</v>
      </c>
      <c r="H66" s="11">
        <v>371224.81</v>
      </c>
      <c r="I66" s="11">
        <v>169301.29</v>
      </c>
      <c r="J66" s="11">
        <v>72775.73</v>
      </c>
      <c r="K66" s="11">
        <v>2120504.13</v>
      </c>
      <c r="L66" s="11">
        <v>364830.56</v>
      </c>
      <c r="M66" s="11">
        <v>563424.14999999991</v>
      </c>
      <c r="N66" s="11">
        <v>3044340.04</v>
      </c>
      <c r="O66" s="11">
        <v>0</v>
      </c>
      <c r="P66" s="11">
        <v>0</v>
      </c>
      <c r="Q66" s="11">
        <v>2050895.6999999993</v>
      </c>
      <c r="R66" s="11">
        <v>7645.6699999999992</v>
      </c>
      <c r="S66" s="26">
        <f t="shared" si="0"/>
        <v>52085510.317186311</v>
      </c>
      <c r="T66" s="12"/>
    </row>
    <row r="67" spans="1:20" ht="15.75" x14ac:dyDescent="0.25">
      <c r="A67" s="10"/>
      <c r="B67" s="10"/>
      <c r="C67" s="24"/>
      <c r="D67" s="25" t="s">
        <v>62</v>
      </c>
      <c r="E67" s="11">
        <v>14149324.09</v>
      </c>
      <c r="F67" s="11"/>
      <c r="G67" s="11">
        <v>3126318.977619804</v>
      </c>
      <c r="H67" s="11">
        <v>156162.16999999998</v>
      </c>
      <c r="I67" s="11">
        <v>36860.78</v>
      </c>
      <c r="J67" s="11">
        <v>27934.12</v>
      </c>
      <c r="K67" s="11">
        <v>892651.36</v>
      </c>
      <c r="L67" s="11">
        <v>79432.009999999995</v>
      </c>
      <c r="M67" s="11">
        <v>237180.02</v>
      </c>
      <c r="N67" s="11">
        <v>1281551.04</v>
      </c>
      <c r="O67" s="11">
        <v>0</v>
      </c>
      <c r="P67" s="11">
        <v>0</v>
      </c>
      <c r="Q67" s="11">
        <v>2797885.2999999989</v>
      </c>
      <c r="R67" s="11">
        <v>1664.5899999999997</v>
      </c>
      <c r="S67" s="26">
        <f t="shared" si="0"/>
        <v>22786964.457619805</v>
      </c>
      <c r="T67" s="12"/>
    </row>
    <row r="68" spans="1:20" ht="15.75" x14ac:dyDescent="0.25">
      <c r="A68" s="10"/>
      <c r="B68" s="10"/>
      <c r="C68" s="24"/>
      <c r="D68" s="25" t="s">
        <v>63</v>
      </c>
      <c r="E68" s="11">
        <v>9462543.0399999991</v>
      </c>
      <c r="F68" s="11"/>
      <c r="G68" s="11">
        <v>2306464.2883431041</v>
      </c>
      <c r="H68" s="11">
        <v>104469.35</v>
      </c>
      <c r="I68" s="11">
        <v>36065.94</v>
      </c>
      <c r="J68" s="11">
        <v>22420.81</v>
      </c>
      <c r="K68" s="11">
        <v>596972.11</v>
      </c>
      <c r="L68" s="11">
        <v>77719.189999999988</v>
      </c>
      <c r="M68" s="11">
        <v>158617.19999999998</v>
      </c>
      <c r="N68" s="11">
        <v>857053.78999999992</v>
      </c>
      <c r="O68" s="11">
        <v>0</v>
      </c>
      <c r="P68" s="11">
        <v>470772.78</v>
      </c>
      <c r="Q68" s="11">
        <v>1772897.7000000007</v>
      </c>
      <c r="R68" s="11">
        <v>1628.7</v>
      </c>
      <c r="S68" s="26">
        <f t="shared" si="0"/>
        <v>15867624.898343099</v>
      </c>
      <c r="T68" s="12"/>
    </row>
    <row r="69" spans="1:20" ht="15.75" x14ac:dyDescent="0.25">
      <c r="A69" s="10"/>
      <c r="B69" s="10"/>
      <c r="C69" s="24"/>
      <c r="D69" s="25" t="s">
        <v>64</v>
      </c>
      <c r="E69" s="11">
        <v>38472140.469999999</v>
      </c>
      <c r="F69" s="11"/>
      <c r="G69" s="11">
        <v>298704.96999999997</v>
      </c>
      <c r="H69" s="11">
        <v>320773.42</v>
      </c>
      <c r="I69" s="11">
        <v>969110.84</v>
      </c>
      <c r="J69" s="11">
        <v>445688.90827513387</v>
      </c>
      <c r="K69" s="11">
        <v>2427127.1199999996</v>
      </c>
      <c r="L69" s="11">
        <v>2088355.26</v>
      </c>
      <c r="M69" s="11">
        <v>644894.76999999979</v>
      </c>
      <c r="N69" s="11">
        <v>3484548.8899999992</v>
      </c>
      <c r="O69" s="11">
        <v>0</v>
      </c>
      <c r="P69" s="11">
        <v>0</v>
      </c>
      <c r="Q69" s="11">
        <v>0</v>
      </c>
      <c r="R69" s="11">
        <v>43765.65</v>
      </c>
      <c r="S69" s="26">
        <f t="shared" si="0"/>
        <v>49195110.298275135</v>
      </c>
      <c r="T69" s="12"/>
    </row>
    <row r="70" spans="1:20" ht="15.75" x14ac:dyDescent="0.25">
      <c r="A70" s="10"/>
      <c r="B70" s="10"/>
      <c r="C70" s="24"/>
      <c r="D70" s="25" t="s">
        <v>65</v>
      </c>
      <c r="E70" s="11">
        <v>25033765.329999998</v>
      </c>
      <c r="F70" s="11"/>
      <c r="G70" s="11">
        <v>344274.85</v>
      </c>
      <c r="H70" s="11">
        <v>277741.29999999993</v>
      </c>
      <c r="I70" s="11">
        <v>854653.62</v>
      </c>
      <c r="J70" s="11">
        <v>450023.86669123464</v>
      </c>
      <c r="K70" s="11">
        <v>1579328.05</v>
      </c>
      <c r="L70" s="11">
        <v>1841709.23</v>
      </c>
      <c r="M70" s="11">
        <v>419632.07</v>
      </c>
      <c r="N70" s="11">
        <v>2267390.87</v>
      </c>
      <c r="O70" s="11">
        <v>0</v>
      </c>
      <c r="P70" s="11">
        <v>0</v>
      </c>
      <c r="Q70" s="11">
        <v>9707125.4000000004</v>
      </c>
      <c r="R70" s="11">
        <v>38596.660000000003</v>
      </c>
      <c r="S70" s="26">
        <f t="shared" si="0"/>
        <v>42814241.246691234</v>
      </c>
      <c r="T70" s="12"/>
    </row>
    <row r="71" spans="1:20" ht="15.75" x14ac:dyDescent="0.25">
      <c r="A71" s="10"/>
      <c r="B71" s="10"/>
      <c r="C71" s="24"/>
      <c r="D71" s="25" t="s">
        <v>66</v>
      </c>
      <c r="E71" s="11">
        <v>68339640.399999991</v>
      </c>
      <c r="F71" s="11"/>
      <c r="G71" s="11">
        <v>330232.21121573204</v>
      </c>
      <c r="H71" s="11">
        <v>759919.61</v>
      </c>
      <c r="I71" s="11">
        <v>2522331.0299999998</v>
      </c>
      <c r="J71" s="11">
        <v>477199.51915210963</v>
      </c>
      <c r="K71" s="11">
        <v>4311405.4000000004</v>
      </c>
      <c r="L71" s="11">
        <v>5435418.7799999993</v>
      </c>
      <c r="M71" s="11">
        <v>1145553.1000000001</v>
      </c>
      <c r="N71" s="11">
        <v>6189747.1199999992</v>
      </c>
      <c r="O71" s="11">
        <v>0</v>
      </c>
      <c r="P71" s="11">
        <v>0</v>
      </c>
      <c r="Q71" s="11">
        <v>16413323.5</v>
      </c>
      <c r="R71" s="11">
        <v>113910.14</v>
      </c>
      <c r="S71" s="26">
        <f t="shared" si="0"/>
        <v>106038680.81036784</v>
      </c>
      <c r="T71" s="12"/>
    </row>
    <row r="72" spans="1:20" ht="15.75" x14ac:dyDescent="0.25">
      <c r="A72" s="10"/>
      <c r="B72" s="10"/>
      <c r="C72" s="24"/>
      <c r="D72" s="25" t="s">
        <v>67</v>
      </c>
      <c r="E72" s="11">
        <v>18059094.490000002</v>
      </c>
      <c r="F72" s="11"/>
      <c r="G72" s="11">
        <v>4641000.540679317</v>
      </c>
      <c r="H72" s="11">
        <v>200037.66</v>
      </c>
      <c r="I72" s="11">
        <v>560164.74</v>
      </c>
      <c r="J72" s="11">
        <v>212446.33</v>
      </c>
      <c r="K72" s="11">
        <v>1139310.6200000001</v>
      </c>
      <c r="L72" s="11">
        <v>1207109.5899999999</v>
      </c>
      <c r="M72" s="11">
        <v>302718.11</v>
      </c>
      <c r="N72" s="11">
        <v>1635671.8699999996</v>
      </c>
      <c r="O72" s="11">
        <v>0</v>
      </c>
      <c r="P72" s="11">
        <v>0</v>
      </c>
      <c r="Q72" s="11">
        <v>4130259.6999999993</v>
      </c>
      <c r="R72" s="11">
        <v>25297.340000000004</v>
      </c>
      <c r="S72" s="26">
        <f t="shared" si="0"/>
        <v>32113110.990679316</v>
      </c>
      <c r="T72" s="12"/>
    </row>
    <row r="73" spans="1:20" ht="15.75" x14ac:dyDescent="0.25">
      <c r="A73" s="10"/>
      <c r="B73" s="10"/>
      <c r="C73" s="24"/>
      <c r="D73" s="25" t="s">
        <v>68</v>
      </c>
      <c r="E73" s="11">
        <v>63546801.180000007</v>
      </c>
      <c r="F73" s="11"/>
      <c r="G73" s="11">
        <v>206404.19</v>
      </c>
      <c r="H73" s="11">
        <v>526869.34999999986</v>
      </c>
      <c r="I73" s="11">
        <v>352711.04</v>
      </c>
      <c r="J73" s="11">
        <v>163929.18</v>
      </c>
      <c r="K73" s="11">
        <v>4009035.17</v>
      </c>
      <c r="L73" s="11">
        <v>760063.68</v>
      </c>
      <c r="M73" s="11">
        <v>1065212.4200000002</v>
      </c>
      <c r="N73" s="11">
        <v>5755643.8100000015</v>
      </c>
      <c r="O73" s="11">
        <v>0</v>
      </c>
      <c r="P73" s="11">
        <v>0</v>
      </c>
      <c r="Q73" s="11">
        <v>29676591.000000007</v>
      </c>
      <c r="R73" s="11">
        <v>15928.599999999997</v>
      </c>
      <c r="S73" s="26">
        <f t="shared" si="0"/>
        <v>106079189.62</v>
      </c>
      <c r="T73" s="12"/>
    </row>
    <row r="74" spans="1:20" ht="15.75" x14ac:dyDescent="0.25">
      <c r="A74" s="10"/>
      <c r="B74" s="10"/>
      <c r="C74" s="24"/>
      <c r="D74" s="25" t="s">
        <v>69</v>
      </c>
      <c r="E74" s="11">
        <v>343992833.03000003</v>
      </c>
      <c r="F74" s="11"/>
      <c r="G74" s="11">
        <v>2055738.3737725269</v>
      </c>
      <c r="H74" s="11">
        <v>2887263.67</v>
      </c>
      <c r="I74" s="11">
        <v>10262898.350000001</v>
      </c>
      <c r="J74" s="11">
        <v>0</v>
      </c>
      <c r="K74" s="11">
        <v>21701790.440000001</v>
      </c>
      <c r="L74" s="11">
        <v>22115712.109999999</v>
      </c>
      <c r="M74" s="11">
        <v>5766229.8899999997</v>
      </c>
      <c r="N74" s="11">
        <v>31156567.940000001</v>
      </c>
      <c r="O74" s="11">
        <v>0</v>
      </c>
      <c r="P74" s="11">
        <v>0</v>
      </c>
      <c r="Q74" s="11">
        <v>219572642.79999998</v>
      </c>
      <c r="R74" s="11">
        <v>463479.48000000004</v>
      </c>
      <c r="S74" s="26">
        <f t="shared" si="0"/>
        <v>659975156.08377254</v>
      </c>
      <c r="T74" s="12"/>
    </row>
    <row r="75" spans="1:20" ht="15.75" x14ac:dyDescent="0.25">
      <c r="A75" s="10"/>
      <c r="B75" s="10"/>
      <c r="C75" s="24"/>
      <c r="D75" s="25" t="s">
        <v>70</v>
      </c>
      <c r="E75" s="11">
        <v>127703886.12999998</v>
      </c>
      <c r="F75" s="11"/>
      <c r="G75" s="11">
        <v>5306333.6989476709</v>
      </c>
      <c r="H75" s="11">
        <v>1067577.08</v>
      </c>
      <c r="I75" s="11">
        <v>3809279.23</v>
      </c>
      <c r="J75" s="11">
        <v>1614303.6751922378</v>
      </c>
      <c r="K75" s="11">
        <v>8056571.8500000006</v>
      </c>
      <c r="L75" s="11">
        <v>8208687.7700000005</v>
      </c>
      <c r="M75" s="11">
        <v>2140654.9000000004</v>
      </c>
      <c r="N75" s="11">
        <v>11566563.109999999</v>
      </c>
      <c r="O75" s="11">
        <v>0</v>
      </c>
      <c r="P75" s="11">
        <v>6522034.0499999998</v>
      </c>
      <c r="Q75" s="11">
        <v>45354318.800000027</v>
      </c>
      <c r="R75" s="11">
        <v>172029.63</v>
      </c>
      <c r="S75" s="26">
        <f t="shared" ref="S75:S138" si="1">SUM(E75:R75)</f>
        <v>221522239.92413992</v>
      </c>
      <c r="T75" s="12"/>
    </row>
    <row r="76" spans="1:20" ht="15.75" x14ac:dyDescent="0.25">
      <c r="A76" s="10"/>
      <c r="B76" s="10"/>
      <c r="C76" s="24"/>
      <c r="D76" s="25" t="s">
        <v>71</v>
      </c>
      <c r="E76" s="11">
        <v>81205031.939999998</v>
      </c>
      <c r="F76" s="11"/>
      <c r="G76" s="11">
        <v>881954.07</v>
      </c>
      <c r="H76" s="11">
        <v>676971.65</v>
      </c>
      <c r="I76" s="11">
        <v>2765651.97</v>
      </c>
      <c r="J76" s="11">
        <v>2561134.3210485154</v>
      </c>
      <c r="K76" s="11">
        <v>5123056.12</v>
      </c>
      <c r="L76" s="11">
        <v>5959755.6699999999</v>
      </c>
      <c r="M76" s="11">
        <v>1361211.0999999999</v>
      </c>
      <c r="N76" s="11">
        <v>7355008.0999999978</v>
      </c>
      <c r="O76" s="11">
        <v>0</v>
      </c>
      <c r="P76" s="11">
        <v>0</v>
      </c>
      <c r="Q76" s="11">
        <v>29617167.999999996</v>
      </c>
      <c r="R76" s="11">
        <v>124898.69000000002</v>
      </c>
      <c r="S76" s="26">
        <f t="shared" si="1"/>
        <v>137631841.6310485</v>
      </c>
      <c r="T76" s="12"/>
    </row>
    <row r="77" spans="1:20" ht="15.75" x14ac:dyDescent="0.25">
      <c r="A77" s="10"/>
      <c r="B77" s="10"/>
      <c r="C77" s="24"/>
      <c r="D77" s="25" t="s">
        <v>72</v>
      </c>
      <c r="E77" s="11">
        <v>13810027.970000003</v>
      </c>
      <c r="F77" s="11"/>
      <c r="G77" s="11">
        <v>2950999.6037252448</v>
      </c>
      <c r="H77" s="11">
        <v>152456.91</v>
      </c>
      <c r="I77" s="11">
        <v>50273.74</v>
      </c>
      <c r="J77" s="11">
        <v>23891.02</v>
      </c>
      <c r="K77" s="11">
        <v>871245.87</v>
      </c>
      <c r="L77" s="11">
        <v>108335.84</v>
      </c>
      <c r="M77" s="11">
        <v>231492.51</v>
      </c>
      <c r="N77" s="11">
        <v>1250819.83</v>
      </c>
      <c r="O77" s="11">
        <v>0</v>
      </c>
      <c r="P77" s="11">
        <v>0</v>
      </c>
      <c r="Q77" s="11">
        <v>262487.40000000037</v>
      </c>
      <c r="R77" s="11">
        <v>2270.31</v>
      </c>
      <c r="S77" s="26">
        <f t="shared" si="1"/>
        <v>19714301.003725242</v>
      </c>
      <c r="T77" s="12"/>
    </row>
    <row r="78" spans="1:20" ht="15.75" x14ac:dyDescent="0.25">
      <c r="A78" s="10"/>
      <c r="B78" s="10"/>
      <c r="C78" s="24"/>
      <c r="D78" s="25" t="s">
        <v>73</v>
      </c>
      <c r="E78" s="11">
        <v>12390826.24</v>
      </c>
      <c r="F78" s="11"/>
      <c r="G78" s="11">
        <v>4166830.3465271797</v>
      </c>
      <c r="H78" s="11">
        <v>136932.6</v>
      </c>
      <c r="I78" s="11">
        <v>90512.6</v>
      </c>
      <c r="J78" s="11">
        <v>56235.79</v>
      </c>
      <c r="K78" s="11">
        <v>781711.39</v>
      </c>
      <c r="L78" s="11">
        <v>195047.33</v>
      </c>
      <c r="M78" s="11">
        <v>207702.94999999998</v>
      </c>
      <c r="N78" s="11">
        <v>1122278.03</v>
      </c>
      <c r="O78" s="11">
        <v>0</v>
      </c>
      <c r="P78" s="11">
        <v>0</v>
      </c>
      <c r="Q78" s="11">
        <v>428757.69999999995</v>
      </c>
      <c r="R78" s="11">
        <v>4087.53</v>
      </c>
      <c r="S78" s="26">
        <f t="shared" si="1"/>
        <v>19580922.506527178</v>
      </c>
      <c r="T78" s="12"/>
    </row>
    <row r="79" spans="1:20" ht="15.75" x14ac:dyDescent="0.25">
      <c r="A79" s="10"/>
      <c r="B79" s="10"/>
      <c r="C79" s="24"/>
      <c r="D79" s="25" t="s">
        <v>74</v>
      </c>
      <c r="E79" s="11">
        <v>15591445.179999998</v>
      </c>
      <c r="F79" s="11"/>
      <c r="G79" s="11">
        <v>3454927.8879199</v>
      </c>
      <c r="H79" s="11">
        <v>172185.94999999998</v>
      </c>
      <c r="I79" s="11">
        <v>106310.08</v>
      </c>
      <c r="J79" s="11">
        <v>39695.85</v>
      </c>
      <c r="K79" s="11">
        <v>983631.77</v>
      </c>
      <c r="L79" s="11">
        <v>229089.61000000002</v>
      </c>
      <c r="M79" s="11">
        <v>261353.79</v>
      </c>
      <c r="N79" s="11">
        <v>1412168.6200000003</v>
      </c>
      <c r="O79" s="11">
        <v>0</v>
      </c>
      <c r="P79" s="11">
        <v>0</v>
      </c>
      <c r="Q79" s="11">
        <v>8633455.5999999996</v>
      </c>
      <c r="R79" s="11">
        <v>4800.9699999999993</v>
      </c>
      <c r="S79" s="26">
        <f t="shared" si="1"/>
        <v>30889065.307919897</v>
      </c>
      <c r="T79" s="12"/>
    </row>
    <row r="80" spans="1:20" ht="15.75" x14ac:dyDescent="0.25">
      <c r="A80" s="10"/>
      <c r="B80" s="10"/>
      <c r="C80" s="24"/>
      <c r="D80" s="25" t="s">
        <v>75</v>
      </c>
      <c r="E80" s="11">
        <v>6132047.7999999998</v>
      </c>
      <c r="F80" s="11"/>
      <c r="G80" s="11">
        <v>1458442.1305529098</v>
      </c>
      <c r="H80" s="11">
        <v>67685.09</v>
      </c>
      <c r="I80" s="11">
        <v>37754.980000000003</v>
      </c>
      <c r="J80" s="11">
        <v>13231.95</v>
      </c>
      <c r="K80" s="11">
        <v>386858.11</v>
      </c>
      <c r="L80" s="11">
        <v>81358.929999999993</v>
      </c>
      <c r="M80" s="11">
        <v>102789.27999999998</v>
      </c>
      <c r="N80" s="11">
        <v>555399.75</v>
      </c>
      <c r="O80" s="11">
        <v>0</v>
      </c>
      <c r="P80" s="11">
        <v>0</v>
      </c>
      <c r="Q80" s="11">
        <v>1385087.9000000004</v>
      </c>
      <c r="R80" s="11">
        <v>1704.96</v>
      </c>
      <c r="S80" s="26">
        <f t="shared" si="1"/>
        <v>10222360.880552912</v>
      </c>
      <c r="T80" s="12"/>
    </row>
    <row r="81" spans="1:20" ht="15.75" x14ac:dyDescent="0.25">
      <c r="A81" s="10"/>
      <c r="B81" s="10"/>
      <c r="C81" s="24"/>
      <c r="D81" s="25" t="s">
        <v>76</v>
      </c>
      <c r="E81" s="11">
        <v>27047521.77</v>
      </c>
      <c r="F81" s="11"/>
      <c r="G81" s="11">
        <v>9223539.8453997113</v>
      </c>
      <c r="H81" s="11">
        <v>298727.74</v>
      </c>
      <c r="I81" s="11">
        <v>189768.47</v>
      </c>
      <c r="J81" s="11">
        <v>98504.53</v>
      </c>
      <c r="K81" s="11">
        <v>1706371.75</v>
      </c>
      <c r="L81" s="11">
        <v>408935.67000000004</v>
      </c>
      <c r="M81" s="11">
        <v>453387.95000000007</v>
      </c>
      <c r="N81" s="11">
        <v>2449783.4300000002</v>
      </c>
      <c r="O81" s="11">
        <v>0</v>
      </c>
      <c r="P81" s="11">
        <v>0</v>
      </c>
      <c r="Q81" s="11">
        <v>4742655.4000000022</v>
      </c>
      <c r="R81" s="11">
        <v>8569.99</v>
      </c>
      <c r="S81" s="26">
        <f t="shared" si="1"/>
        <v>46627766.545399718</v>
      </c>
      <c r="T81" s="12"/>
    </row>
    <row r="82" spans="1:20" ht="15.75" x14ac:dyDescent="0.25">
      <c r="A82" s="10"/>
      <c r="B82" s="10"/>
      <c r="C82" s="24"/>
      <c r="D82" s="25" t="s">
        <v>77</v>
      </c>
      <c r="E82" s="11">
        <v>16234534.959999999</v>
      </c>
      <c r="F82" s="11"/>
      <c r="G82" s="11">
        <v>10347498.263566216</v>
      </c>
      <c r="H82" s="11">
        <v>179281.73</v>
      </c>
      <c r="I82" s="11">
        <v>61401.52</v>
      </c>
      <c r="J82" s="11">
        <v>41166.07</v>
      </c>
      <c r="K82" s="11">
        <v>1024202.96</v>
      </c>
      <c r="L82" s="11">
        <v>132315.31</v>
      </c>
      <c r="M82" s="11">
        <v>272133.6700000001</v>
      </c>
      <c r="N82" s="11">
        <v>1470415.49</v>
      </c>
      <c r="O82" s="11">
        <v>0</v>
      </c>
      <c r="P82" s="11">
        <v>0</v>
      </c>
      <c r="Q82" s="11">
        <v>2652334.9999999981</v>
      </c>
      <c r="R82" s="11">
        <v>2772.8500000000004</v>
      </c>
      <c r="S82" s="26">
        <f t="shared" si="1"/>
        <v>32418057.823566213</v>
      </c>
      <c r="T82" s="12"/>
    </row>
    <row r="83" spans="1:20" ht="15.75" x14ac:dyDescent="0.25">
      <c r="A83" s="10"/>
      <c r="B83" s="10"/>
      <c r="C83" s="24"/>
      <c r="D83" s="25" t="s">
        <v>78</v>
      </c>
      <c r="E83" s="11">
        <v>7644275.1099999994</v>
      </c>
      <c r="F83" s="11"/>
      <c r="G83" s="11">
        <v>2747584.6394793214</v>
      </c>
      <c r="H83" s="11">
        <v>84707.090000000011</v>
      </c>
      <c r="I83" s="11">
        <v>159465.13</v>
      </c>
      <c r="J83" s="11">
        <v>84905.02</v>
      </c>
      <c r="K83" s="11">
        <v>482261.38</v>
      </c>
      <c r="L83" s="11">
        <v>343634.42000000004</v>
      </c>
      <c r="M83" s="11">
        <v>128138.20999999999</v>
      </c>
      <c r="N83" s="11">
        <v>692367.14999999979</v>
      </c>
      <c r="O83" s="11">
        <v>0</v>
      </c>
      <c r="P83" s="11">
        <v>0</v>
      </c>
      <c r="Q83" s="11">
        <v>4651793.4700000016</v>
      </c>
      <c r="R83" s="11">
        <v>7201.5000000000009</v>
      </c>
      <c r="S83" s="26">
        <f t="shared" si="1"/>
        <v>17026333.119479325</v>
      </c>
      <c r="T83" s="12"/>
    </row>
    <row r="84" spans="1:20" ht="15.75" x14ac:dyDescent="0.25">
      <c r="A84" s="10"/>
      <c r="B84" s="10"/>
      <c r="C84" s="24"/>
      <c r="D84" s="25" t="s">
        <v>79</v>
      </c>
      <c r="E84" s="11">
        <v>104450189.77000001</v>
      </c>
      <c r="F84" s="11"/>
      <c r="G84" s="11">
        <v>1311144.58</v>
      </c>
      <c r="H84" s="11">
        <v>874990.38</v>
      </c>
      <c r="I84" s="11">
        <v>4595874.5199999996</v>
      </c>
      <c r="J84" s="11">
        <v>3271980.3464364302</v>
      </c>
      <c r="K84" s="11">
        <v>6589544.6399999997</v>
      </c>
      <c r="L84" s="11">
        <v>9903736.8200000003</v>
      </c>
      <c r="M84" s="11">
        <v>1750861.46</v>
      </c>
      <c r="N84" s="11">
        <v>9460398.9500000011</v>
      </c>
      <c r="O84" s="11">
        <v>0</v>
      </c>
      <c r="P84" s="11">
        <v>0</v>
      </c>
      <c r="Q84" s="11">
        <v>94372576.200000003</v>
      </c>
      <c r="R84" s="11">
        <v>207552.81000000003</v>
      </c>
      <c r="S84" s="26">
        <f t="shared" si="1"/>
        <v>236788850.47643644</v>
      </c>
      <c r="T84" s="12"/>
    </row>
    <row r="85" spans="1:20" ht="15.75" x14ac:dyDescent="0.25">
      <c r="A85" s="10"/>
      <c r="B85" s="10"/>
      <c r="C85" s="24"/>
      <c r="D85" s="25" t="s">
        <v>80</v>
      </c>
      <c r="E85" s="11">
        <v>40569485.109999999</v>
      </c>
      <c r="F85" s="11"/>
      <c r="G85" s="11">
        <v>3174107.3047486413</v>
      </c>
      <c r="H85" s="11">
        <v>337116.35</v>
      </c>
      <c r="I85" s="11">
        <v>508897.44</v>
      </c>
      <c r="J85" s="11">
        <v>249936.86</v>
      </c>
      <c r="K85" s="11">
        <v>2559444.21</v>
      </c>
      <c r="L85" s="11">
        <v>1096632.72</v>
      </c>
      <c r="M85" s="11">
        <v>680051.82000000007</v>
      </c>
      <c r="N85" s="11">
        <v>3674512.2899999996</v>
      </c>
      <c r="O85" s="11">
        <v>0</v>
      </c>
      <c r="P85" s="11">
        <v>0</v>
      </c>
      <c r="Q85" s="11">
        <v>13831585.779999994</v>
      </c>
      <c r="R85" s="11">
        <v>22982.080000000002</v>
      </c>
      <c r="S85" s="26">
        <f t="shared" si="1"/>
        <v>66704751.964748628</v>
      </c>
      <c r="T85" s="12"/>
    </row>
    <row r="86" spans="1:20" ht="15.75" x14ac:dyDescent="0.25">
      <c r="A86" s="10"/>
      <c r="B86" s="10"/>
      <c r="C86" s="24"/>
      <c r="D86" s="25" t="s">
        <v>81</v>
      </c>
      <c r="E86" s="11">
        <v>12445652.889999997</v>
      </c>
      <c r="F86" s="11"/>
      <c r="G86" s="11">
        <v>2321565.843558542</v>
      </c>
      <c r="H86" s="11">
        <v>137575.9</v>
      </c>
      <c r="I86" s="11">
        <v>102137.16</v>
      </c>
      <c r="J86" s="11">
        <v>19278.354135589798</v>
      </c>
      <c r="K86" s="11">
        <v>785170.29</v>
      </c>
      <c r="L86" s="11">
        <v>220097.31999999998</v>
      </c>
      <c r="M86" s="11">
        <v>208621.98</v>
      </c>
      <c r="N86" s="11">
        <v>1127243.8700000001</v>
      </c>
      <c r="O86" s="11">
        <v>0</v>
      </c>
      <c r="P86" s="11">
        <v>626058.76</v>
      </c>
      <c r="Q86" s="11">
        <v>3624752.6</v>
      </c>
      <c r="R86" s="11">
        <v>4612.5099999999993</v>
      </c>
      <c r="S86" s="26">
        <f t="shared" si="1"/>
        <v>21622767.477694135</v>
      </c>
      <c r="T86" s="12"/>
    </row>
    <row r="87" spans="1:20" ht="15.75" x14ac:dyDescent="0.25">
      <c r="A87" s="10"/>
      <c r="B87" s="10"/>
      <c r="C87" s="24"/>
      <c r="D87" s="25" t="s">
        <v>82</v>
      </c>
      <c r="E87" s="11">
        <v>13317037.370000001</v>
      </c>
      <c r="F87" s="11"/>
      <c r="G87" s="11">
        <v>2092705.8850204903</v>
      </c>
      <c r="H87" s="11">
        <v>147037.56999999998</v>
      </c>
      <c r="I87" s="11">
        <v>48286.63</v>
      </c>
      <c r="J87" s="11">
        <v>23891.02</v>
      </c>
      <c r="K87" s="11">
        <v>840144.12</v>
      </c>
      <c r="L87" s="11">
        <v>104053.79</v>
      </c>
      <c r="M87" s="11">
        <v>223228.69</v>
      </c>
      <c r="N87" s="11">
        <v>1206167.9800000002</v>
      </c>
      <c r="O87" s="11">
        <v>0</v>
      </c>
      <c r="P87" s="11">
        <v>0</v>
      </c>
      <c r="Q87" s="11">
        <v>4764841.1999999993</v>
      </c>
      <c r="R87" s="11">
        <v>2180.6</v>
      </c>
      <c r="S87" s="26">
        <f t="shared" si="1"/>
        <v>22769574.855020493</v>
      </c>
      <c r="T87" s="12"/>
    </row>
    <row r="88" spans="1:20" ht="15.75" x14ac:dyDescent="0.25">
      <c r="A88" s="10"/>
      <c r="B88" s="10"/>
      <c r="C88" s="24"/>
      <c r="D88" s="25" t="s">
        <v>83</v>
      </c>
      <c r="E88" s="11">
        <v>145727927.60000002</v>
      </c>
      <c r="F88" s="11"/>
      <c r="G88" s="11">
        <v>735730.66999999993</v>
      </c>
      <c r="H88" s="11">
        <v>1213260.74</v>
      </c>
      <c r="I88" s="11">
        <v>2883586.62</v>
      </c>
      <c r="J88" s="11">
        <v>577072.49316266994</v>
      </c>
      <c r="K88" s="11">
        <v>9193671.040000001</v>
      </c>
      <c r="L88" s="11">
        <v>6213895.2800000003</v>
      </c>
      <c r="M88" s="11">
        <v>2442785.54</v>
      </c>
      <c r="N88" s="11">
        <v>13199060.019999998</v>
      </c>
      <c r="O88" s="11">
        <v>0</v>
      </c>
      <c r="P88" s="11">
        <v>0</v>
      </c>
      <c r="Q88" s="11">
        <v>47788068.300000004</v>
      </c>
      <c r="R88" s="11">
        <v>130224.71</v>
      </c>
      <c r="S88" s="26">
        <f t="shared" si="1"/>
        <v>230105283.0131627</v>
      </c>
      <c r="T88" s="12"/>
    </row>
    <row r="89" spans="1:20" ht="15.75" x14ac:dyDescent="0.25">
      <c r="A89" s="10"/>
      <c r="B89" s="10"/>
      <c r="C89" s="24"/>
      <c r="D89" s="25" t="s">
        <v>84</v>
      </c>
      <c r="E89" s="11">
        <v>21233648.309999999</v>
      </c>
      <c r="F89" s="11"/>
      <c r="G89" s="11">
        <v>2576434.1593045569</v>
      </c>
      <c r="H89" s="11">
        <v>234509.65000000002</v>
      </c>
      <c r="I89" s="11">
        <v>81868.7</v>
      </c>
      <c r="J89" s="11">
        <v>49987.37</v>
      </c>
      <c r="K89" s="11">
        <v>1339586.5900000001</v>
      </c>
      <c r="L89" s="11">
        <v>176420.41</v>
      </c>
      <c r="M89" s="11">
        <v>355932.03</v>
      </c>
      <c r="N89" s="11">
        <v>1923201.7100000004</v>
      </c>
      <c r="O89" s="11">
        <v>0</v>
      </c>
      <c r="P89" s="11">
        <v>0</v>
      </c>
      <c r="Q89" s="11">
        <v>3083466.4</v>
      </c>
      <c r="R89" s="11">
        <v>3697.17</v>
      </c>
      <c r="S89" s="26">
        <f t="shared" si="1"/>
        <v>31058752.499304555</v>
      </c>
      <c r="T89" s="12"/>
    </row>
    <row r="90" spans="1:20" ht="15.75" x14ac:dyDescent="0.25">
      <c r="A90" s="10"/>
      <c r="B90" s="10"/>
      <c r="C90" s="24"/>
      <c r="D90" s="25" t="s">
        <v>85</v>
      </c>
      <c r="E90" s="11">
        <v>20257553.870000005</v>
      </c>
      <c r="F90" s="11"/>
      <c r="G90" s="11">
        <v>868557.64440495078</v>
      </c>
      <c r="H90" s="11">
        <v>224762.53</v>
      </c>
      <c r="I90" s="11">
        <v>401792.52</v>
      </c>
      <c r="J90" s="11">
        <v>127541.31</v>
      </c>
      <c r="K90" s="11">
        <v>1278006.8299999998</v>
      </c>
      <c r="L90" s="11">
        <v>865830.29</v>
      </c>
      <c r="M90" s="11">
        <v>339570.13000000006</v>
      </c>
      <c r="N90" s="11">
        <v>1834793.4999999998</v>
      </c>
      <c r="O90" s="11">
        <v>0</v>
      </c>
      <c r="P90" s="11">
        <v>0</v>
      </c>
      <c r="Q90" s="11">
        <v>8945643</v>
      </c>
      <c r="R90" s="11">
        <v>18145.160000000003</v>
      </c>
      <c r="S90" s="26">
        <f t="shared" si="1"/>
        <v>35162196.784404948</v>
      </c>
      <c r="T90" s="12"/>
    </row>
    <row r="91" spans="1:20" ht="15.75" x14ac:dyDescent="0.25">
      <c r="A91" s="10"/>
      <c r="B91" s="10"/>
      <c r="C91" s="24"/>
      <c r="D91" s="25" t="s">
        <v>86</v>
      </c>
      <c r="E91" s="11">
        <v>26505097.290000003</v>
      </c>
      <c r="F91" s="11"/>
      <c r="G91" s="11">
        <v>2393358.5603110688</v>
      </c>
      <c r="H91" s="11">
        <v>293137.33</v>
      </c>
      <c r="I91" s="11">
        <v>337907.11</v>
      </c>
      <c r="J91" s="11">
        <v>148859.46</v>
      </c>
      <c r="K91" s="11">
        <v>1672151.31</v>
      </c>
      <c r="L91" s="11">
        <v>728162.41999999993</v>
      </c>
      <c r="M91" s="11">
        <v>444295.45999999996</v>
      </c>
      <c r="N91" s="11">
        <v>2400654.23</v>
      </c>
      <c r="O91" s="11">
        <v>0</v>
      </c>
      <c r="P91" s="11">
        <v>0</v>
      </c>
      <c r="Q91" s="11">
        <v>7890472.0999999996</v>
      </c>
      <c r="R91" s="11">
        <v>15260.039999999999</v>
      </c>
      <c r="S91" s="26">
        <f t="shared" si="1"/>
        <v>42829355.310311064</v>
      </c>
      <c r="T91" s="12"/>
    </row>
    <row r="92" spans="1:20" ht="15.75" x14ac:dyDescent="0.25">
      <c r="A92" s="10"/>
      <c r="B92" s="10"/>
      <c r="C92" s="24"/>
      <c r="D92" s="25" t="s">
        <v>87</v>
      </c>
      <c r="E92" s="11">
        <v>162568701.74999997</v>
      </c>
      <c r="F92" s="11"/>
      <c r="G92" s="11">
        <v>836140.94882456295</v>
      </c>
      <c r="H92" s="11">
        <v>1356984.18</v>
      </c>
      <c r="I92" s="11">
        <v>4583653.83</v>
      </c>
      <c r="J92" s="11">
        <v>964944.03233697254</v>
      </c>
      <c r="K92" s="11">
        <v>10256120.35</v>
      </c>
      <c r="L92" s="11">
        <v>9877402.2200000007</v>
      </c>
      <c r="M92" s="11">
        <v>2725081.46</v>
      </c>
      <c r="N92" s="11">
        <v>14724384.659999996</v>
      </c>
      <c r="O92" s="11">
        <v>0</v>
      </c>
      <c r="P92" s="11">
        <v>8251325.0700000003</v>
      </c>
      <c r="Q92" s="11">
        <v>60740390.200000018</v>
      </c>
      <c r="R92" s="11">
        <v>207000.91</v>
      </c>
      <c r="S92" s="26">
        <f t="shared" si="1"/>
        <v>277092129.61116153</v>
      </c>
      <c r="T92" s="12"/>
    </row>
    <row r="93" spans="1:20" ht="15.75" x14ac:dyDescent="0.25">
      <c r="A93" s="10"/>
      <c r="B93" s="10"/>
      <c r="C93" s="24"/>
      <c r="D93" s="25" t="s">
        <v>88</v>
      </c>
      <c r="E93" s="11">
        <v>5666470.5700000003</v>
      </c>
      <c r="F93" s="11"/>
      <c r="G93" s="11">
        <v>3438401.8960750424</v>
      </c>
      <c r="H93" s="11">
        <v>62773.719999999994</v>
      </c>
      <c r="I93" s="11">
        <v>106409.44</v>
      </c>
      <c r="J93" s="11">
        <v>49619.82</v>
      </c>
      <c r="K93" s="11">
        <v>357485.82</v>
      </c>
      <c r="L93" s="11">
        <v>229303.72</v>
      </c>
      <c r="M93" s="11">
        <v>94984.970000000016</v>
      </c>
      <c r="N93" s="11">
        <v>513230.94000000012</v>
      </c>
      <c r="O93" s="11">
        <v>0</v>
      </c>
      <c r="P93" s="11">
        <v>0</v>
      </c>
      <c r="Q93" s="11">
        <v>0</v>
      </c>
      <c r="R93" s="11">
        <v>4805.46</v>
      </c>
      <c r="S93" s="26">
        <f t="shared" si="1"/>
        <v>10523486.356075045</v>
      </c>
      <c r="T93" s="12"/>
    </row>
    <row r="94" spans="1:20" ht="15.75" x14ac:dyDescent="0.25">
      <c r="A94" s="10"/>
      <c r="B94" s="10"/>
      <c r="C94" s="24"/>
      <c r="D94" s="25" t="s">
        <v>89</v>
      </c>
      <c r="E94" s="11">
        <v>8446002.7599999998</v>
      </c>
      <c r="F94" s="11"/>
      <c r="G94" s="11">
        <v>24089.870000000006</v>
      </c>
      <c r="H94" s="11">
        <v>93251.529999999984</v>
      </c>
      <c r="I94" s="11">
        <v>22752.34</v>
      </c>
      <c r="J94" s="11">
        <v>15437.28</v>
      </c>
      <c r="K94" s="11">
        <v>532840.70000000007</v>
      </c>
      <c r="L94" s="11">
        <v>49029.46</v>
      </c>
      <c r="M94" s="11">
        <v>141577.27000000002</v>
      </c>
      <c r="N94" s="11">
        <v>764982.35000000009</v>
      </c>
      <c r="O94" s="11">
        <v>0</v>
      </c>
      <c r="P94" s="11">
        <v>0</v>
      </c>
      <c r="Q94" s="11">
        <v>2351163.4999999991</v>
      </c>
      <c r="R94" s="11">
        <v>1027.4299999999998</v>
      </c>
      <c r="S94" s="26">
        <f t="shared" si="1"/>
        <v>12442154.489999995</v>
      </c>
      <c r="T94" s="12"/>
    </row>
    <row r="95" spans="1:20" ht="15.75" x14ac:dyDescent="0.25">
      <c r="A95" s="10"/>
      <c r="B95" s="10"/>
      <c r="C95" s="24"/>
      <c r="D95" s="25" t="s">
        <v>90</v>
      </c>
      <c r="E95" s="11">
        <v>79549446.400000006</v>
      </c>
      <c r="F95" s="11"/>
      <c r="G95" s="11">
        <v>717125.52320717892</v>
      </c>
      <c r="H95" s="11">
        <v>669168.13</v>
      </c>
      <c r="I95" s="11">
        <v>3714891.77</v>
      </c>
      <c r="J95" s="11">
        <v>648477.69140757713</v>
      </c>
      <c r="K95" s="11">
        <v>5018608.6800000006</v>
      </c>
      <c r="L95" s="11">
        <v>8005290.4400000004</v>
      </c>
      <c r="M95" s="11">
        <v>1333459.1099999999</v>
      </c>
      <c r="N95" s="11">
        <v>7205056.2300000014</v>
      </c>
      <c r="O95" s="11">
        <v>0</v>
      </c>
      <c r="P95" s="11">
        <v>0</v>
      </c>
      <c r="Q95" s="11">
        <v>2674690.200000003</v>
      </c>
      <c r="R95" s="11">
        <v>167767.01</v>
      </c>
      <c r="S95" s="26">
        <f t="shared" si="1"/>
        <v>109703981.18461476</v>
      </c>
      <c r="T95" s="12"/>
    </row>
    <row r="96" spans="1:20" ht="15.75" x14ac:dyDescent="0.25">
      <c r="A96" s="10"/>
      <c r="B96" s="10"/>
      <c r="C96" s="24"/>
      <c r="D96" s="25" t="s">
        <v>91</v>
      </c>
      <c r="E96" s="11">
        <v>55868821.070000008</v>
      </c>
      <c r="F96" s="11"/>
      <c r="G96" s="11">
        <v>1011548.1299999999</v>
      </c>
      <c r="H96" s="11">
        <v>464607.70999999996</v>
      </c>
      <c r="I96" s="11">
        <v>1679798.74</v>
      </c>
      <c r="J96" s="11">
        <v>882858.3889344373</v>
      </c>
      <c r="K96" s="11">
        <v>3524647.41</v>
      </c>
      <c r="L96" s="11">
        <v>3619830.04</v>
      </c>
      <c r="M96" s="11">
        <v>936509.16999999993</v>
      </c>
      <c r="N96" s="11">
        <v>5060223.74</v>
      </c>
      <c r="O96" s="11">
        <v>0</v>
      </c>
      <c r="P96" s="11">
        <v>0</v>
      </c>
      <c r="Q96" s="11">
        <v>0</v>
      </c>
      <c r="R96" s="11">
        <v>75860.800000000003</v>
      </c>
      <c r="S96" s="26">
        <f t="shared" si="1"/>
        <v>73124705.198934436</v>
      </c>
      <c r="T96" s="12"/>
    </row>
    <row r="97" spans="1:20" ht="15.75" x14ac:dyDescent="0.25">
      <c r="A97" s="10"/>
      <c r="B97" s="10"/>
      <c r="C97" s="24"/>
      <c r="D97" s="25" t="s">
        <v>92</v>
      </c>
      <c r="E97" s="11">
        <v>9744765.5399999991</v>
      </c>
      <c r="F97" s="11"/>
      <c r="G97" s="11">
        <v>2248340.7445536922</v>
      </c>
      <c r="H97" s="11">
        <v>107716.21</v>
      </c>
      <c r="I97" s="11">
        <v>82365.47</v>
      </c>
      <c r="J97" s="11">
        <v>40063.410000000003</v>
      </c>
      <c r="K97" s="11">
        <v>614776.94000000006</v>
      </c>
      <c r="L97" s="11">
        <v>177490.93000000002</v>
      </c>
      <c r="M97" s="11">
        <v>163347.98000000001</v>
      </c>
      <c r="N97" s="11">
        <v>882615.58999999973</v>
      </c>
      <c r="O97" s="11">
        <v>0</v>
      </c>
      <c r="P97" s="11">
        <v>0</v>
      </c>
      <c r="Q97" s="11">
        <v>2165994.6</v>
      </c>
      <c r="R97" s="11">
        <v>3719.59</v>
      </c>
      <c r="S97" s="26">
        <f t="shared" si="1"/>
        <v>16231197.004553692</v>
      </c>
      <c r="T97" s="12"/>
    </row>
    <row r="98" spans="1:20" ht="15.75" x14ac:dyDescent="0.25">
      <c r="A98" s="10"/>
      <c r="B98" s="10"/>
      <c r="C98" s="24"/>
      <c r="D98" s="25" t="s">
        <v>93</v>
      </c>
      <c r="E98" s="11">
        <v>36858798.420000002</v>
      </c>
      <c r="F98" s="11"/>
      <c r="G98" s="11">
        <v>5292673.7621445637</v>
      </c>
      <c r="H98" s="11">
        <v>305818.39999999997</v>
      </c>
      <c r="I98" s="11">
        <v>461604.36</v>
      </c>
      <c r="J98" s="11">
        <v>218694.76</v>
      </c>
      <c r="K98" s="11">
        <v>2325344.73</v>
      </c>
      <c r="L98" s="11">
        <v>994719.96000000008</v>
      </c>
      <c r="M98" s="11">
        <v>617850.89999999991</v>
      </c>
      <c r="N98" s="11">
        <v>3338423.1400000006</v>
      </c>
      <c r="O98" s="11">
        <v>0</v>
      </c>
      <c r="P98" s="11">
        <v>0</v>
      </c>
      <c r="Q98" s="11">
        <v>1379436.0999999999</v>
      </c>
      <c r="R98" s="11">
        <v>20846.309999999998</v>
      </c>
      <c r="S98" s="26">
        <f t="shared" si="1"/>
        <v>51814210.842144564</v>
      </c>
      <c r="T98" s="12"/>
    </row>
    <row r="99" spans="1:20" ht="15.75" x14ac:dyDescent="0.25">
      <c r="A99" s="10"/>
      <c r="B99" s="10"/>
      <c r="C99" s="24"/>
      <c r="D99" s="25" t="s">
        <v>94</v>
      </c>
      <c r="E99" s="11">
        <v>17108166.409999996</v>
      </c>
      <c r="F99" s="11"/>
      <c r="G99" s="11">
        <v>8133901.5753044598</v>
      </c>
      <c r="H99" s="11">
        <v>189158.59</v>
      </c>
      <c r="I99" s="11">
        <v>213116.95</v>
      </c>
      <c r="J99" s="11">
        <v>112104.03</v>
      </c>
      <c r="K99" s="11">
        <v>1079318.54</v>
      </c>
      <c r="L99" s="11">
        <v>459249.74</v>
      </c>
      <c r="M99" s="11">
        <v>286778.05</v>
      </c>
      <c r="N99" s="11">
        <v>1549543.14</v>
      </c>
      <c r="O99" s="11">
        <v>0</v>
      </c>
      <c r="P99" s="11">
        <v>0</v>
      </c>
      <c r="Q99" s="11">
        <v>2697987.5999999996</v>
      </c>
      <c r="R99" s="11">
        <v>9624.44</v>
      </c>
      <c r="S99" s="26">
        <f t="shared" si="1"/>
        <v>31838949.065304454</v>
      </c>
      <c r="T99" s="12"/>
    </row>
    <row r="100" spans="1:20" ht="15.75" x14ac:dyDescent="0.25">
      <c r="A100" s="10"/>
      <c r="B100" s="10"/>
      <c r="C100" s="24"/>
      <c r="D100" s="25" t="s">
        <v>95</v>
      </c>
      <c r="E100" s="11">
        <v>48093321.400000006</v>
      </c>
      <c r="F100" s="11"/>
      <c r="G100" s="11">
        <v>8735429.5608390309</v>
      </c>
      <c r="H100" s="11">
        <v>398944.81999999995</v>
      </c>
      <c r="I100" s="11">
        <v>495583.85</v>
      </c>
      <c r="J100" s="11">
        <v>262801.26</v>
      </c>
      <c r="K100" s="11">
        <v>3034107.3499999996</v>
      </c>
      <c r="L100" s="11">
        <v>1067943</v>
      </c>
      <c r="M100" s="11">
        <v>806171.24</v>
      </c>
      <c r="N100" s="11">
        <v>4355971.0300000012</v>
      </c>
      <c r="O100" s="11">
        <v>0</v>
      </c>
      <c r="P100" s="11">
        <v>0</v>
      </c>
      <c r="Q100" s="11">
        <v>7875041.9299999997</v>
      </c>
      <c r="R100" s="11">
        <v>22380.85</v>
      </c>
      <c r="S100" s="26">
        <f t="shared" si="1"/>
        <v>75147696.290839046</v>
      </c>
      <c r="T100" s="12"/>
    </row>
    <row r="101" spans="1:20" ht="15.75" x14ac:dyDescent="0.25">
      <c r="A101" s="10"/>
      <c r="B101" s="10"/>
      <c r="C101" s="24"/>
      <c r="D101" s="25" t="s">
        <v>96</v>
      </c>
      <c r="E101" s="11">
        <v>32997113.75</v>
      </c>
      <c r="F101" s="11"/>
      <c r="G101" s="11">
        <v>3976489.6865411322</v>
      </c>
      <c r="H101" s="11">
        <v>364632.06</v>
      </c>
      <c r="I101" s="11">
        <v>183707.8</v>
      </c>
      <c r="J101" s="11">
        <v>70937.960000000006</v>
      </c>
      <c r="K101" s="11">
        <v>2081719.09</v>
      </c>
      <c r="L101" s="11">
        <v>395875.42000000004</v>
      </c>
      <c r="M101" s="11">
        <v>553118.8600000001</v>
      </c>
      <c r="N101" s="11">
        <v>2988657.5699999989</v>
      </c>
      <c r="O101" s="11">
        <v>0</v>
      </c>
      <c r="P101" s="11">
        <v>1702636.6</v>
      </c>
      <c r="Q101" s="11">
        <v>10950541.699999999</v>
      </c>
      <c r="R101" s="11">
        <v>8296.31</v>
      </c>
      <c r="S101" s="26">
        <f t="shared" si="1"/>
        <v>56273726.806541145</v>
      </c>
      <c r="T101" s="12"/>
    </row>
    <row r="102" spans="1:20" ht="15.75" x14ac:dyDescent="0.25">
      <c r="A102" s="10"/>
      <c r="B102" s="10"/>
      <c r="C102" s="24"/>
      <c r="D102" s="25" t="s">
        <v>97</v>
      </c>
      <c r="E102" s="11">
        <v>30835505.059999999</v>
      </c>
      <c r="F102" s="11"/>
      <c r="G102" s="11">
        <v>7182543.2159999041</v>
      </c>
      <c r="H102" s="11">
        <v>340623.83</v>
      </c>
      <c r="I102" s="11">
        <v>206261.44</v>
      </c>
      <c r="J102" s="11">
        <v>93726.32</v>
      </c>
      <c r="K102" s="11">
        <v>1945347.7100000002</v>
      </c>
      <c r="L102" s="11">
        <v>444476.68</v>
      </c>
      <c r="M102" s="11">
        <v>516884.55999999988</v>
      </c>
      <c r="N102" s="11">
        <v>2792873.5400000005</v>
      </c>
      <c r="O102" s="11">
        <v>0</v>
      </c>
      <c r="P102" s="11">
        <v>1605620.01</v>
      </c>
      <c r="Q102" s="11">
        <v>5792272.5</v>
      </c>
      <c r="R102" s="11">
        <v>9314.83</v>
      </c>
      <c r="S102" s="26">
        <f t="shared" si="1"/>
        <v>51765449.695999898</v>
      </c>
      <c r="T102" s="12"/>
    </row>
    <row r="103" spans="1:20" ht="15.75" x14ac:dyDescent="0.25">
      <c r="A103" s="10"/>
      <c r="B103" s="10"/>
      <c r="C103" s="24"/>
      <c r="D103" s="25" t="s">
        <v>98</v>
      </c>
      <c r="E103" s="11">
        <v>5931615.9199999999</v>
      </c>
      <c r="F103" s="11"/>
      <c r="G103" s="11">
        <v>2384837.1577352379</v>
      </c>
      <c r="H103" s="11">
        <v>65488.07</v>
      </c>
      <c r="I103" s="11">
        <v>24640.09</v>
      </c>
      <c r="J103" s="11">
        <v>13967.06</v>
      </c>
      <c r="K103" s="11">
        <v>374213.27999999997</v>
      </c>
      <c r="L103" s="11">
        <v>53097.4</v>
      </c>
      <c r="M103" s="11">
        <v>99429.500000000015</v>
      </c>
      <c r="N103" s="11">
        <v>537246.01</v>
      </c>
      <c r="O103" s="11">
        <v>0</v>
      </c>
      <c r="P103" s="11">
        <v>0</v>
      </c>
      <c r="Q103" s="11">
        <v>0</v>
      </c>
      <c r="R103" s="11">
        <v>1112.6999999999998</v>
      </c>
      <c r="S103" s="26">
        <f t="shared" si="1"/>
        <v>9485647.1877352372</v>
      </c>
      <c r="T103" s="12"/>
    </row>
    <row r="104" spans="1:20" ht="15.75" x14ac:dyDescent="0.25">
      <c r="A104" s="10"/>
      <c r="B104" s="10"/>
      <c r="C104" s="24"/>
      <c r="D104" s="25" t="s">
        <v>99</v>
      </c>
      <c r="E104" s="11">
        <v>20355972.239999998</v>
      </c>
      <c r="F104" s="11"/>
      <c r="G104" s="11">
        <v>11261994.65278835</v>
      </c>
      <c r="H104" s="11">
        <v>169506.29</v>
      </c>
      <c r="I104" s="11">
        <v>477103.77</v>
      </c>
      <c r="J104" s="11">
        <v>245893.77</v>
      </c>
      <c r="K104" s="11">
        <v>1284215.8400000001</v>
      </c>
      <c r="L104" s="11">
        <v>1028119.9500000001</v>
      </c>
      <c r="M104" s="11">
        <v>341219.85999999993</v>
      </c>
      <c r="N104" s="11">
        <v>1843707.6199999996</v>
      </c>
      <c r="O104" s="11">
        <v>0</v>
      </c>
      <c r="P104" s="11">
        <v>0</v>
      </c>
      <c r="Q104" s="11">
        <v>11939575.260000002</v>
      </c>
      <c r="R104" s="11">
        <v>21546.239999999998</v>
      </c>
      <c r="S104" s="26">
        <f t="shared" si="1"/>
        <v>48968855.492788352</v>
      </c>
      <c r="T104" s="12"/>
    </row>
    <row r="105" spans="1:20" ht="15.75" x14ac:dyDescent="0.25">
      <c r="A105" s="10"/>
      <c r="B105" s="10"/>
      <c r="C105" s="24"/>
      <c r="D105" s="25" t="s">
        <v>100</v>
      </c>
      <c r="E105" s="11">
        <v>7120275.9900000002</v>
      </c>
      <c r="F105" s="11"/>
      <c r="G105" s="11">
        <v>2549185.2361219353</v>
      </c>
      <c r="H105" s="11">
        <v>78594.170000000013</v>
      </c>
      <c r="I105" s="11">
        <v>11823.27</v>
      </c>
      <c r="J105" s="11">
        <v>8453.75</v>
      </c>
      <c r="K105" s="11">
        <v>449203.37</v>
      </c>
      <c r="L105" s="11">
        <v>25478.19</v>
      </c>
      <c r="M105" s="11">
        <v>119354.59000000001</v>
      </c>
      <c r="N105" s="11">
        <v>644906.89000000013</v>
      </c>
      <c r="O105" s="11">
        <v>0</v>
      </c>
      <c r="P105" s="11">
        <v>0</v>
      </c>
      <c r="Q105" s="11">
        <v>0</v>
      </c>
      <c r="R105" s="11">
        <v>533.87</v>
      </c>
      <c r="S105" s="26">
        <f t="shared" si="1"/>
        <v>11007809.326121934</v>
      </c>
      <c r="T105" s="12"/>
    </row>
    <row r="106" spans="1:20" ht="15.75" x14ac:dyDescent="0.25">
      <c r="A106" s="10"/>
      <c r="B106" s="10"/>
      <c r="C106" s="24"/>
      <c r="D106" s="25" t="s">
        <v>101</v>
      </c>
      <c r="E106" s="11">
        <v>91348414.379999995</v>
      </c>
      <c r="F106" s="11"/>
      <c r="G106" s="11">
        <v>1942730.9878887436</v>
      </c>
      <c r="H106" s="11">
        <v>763159.21000000008</v>
      </c>
      <c r="I106" s="11">
        <v>2422975.81</v>
      </c>
      <c r="J106" s="11">
        <v>441454.87950973056</v>
      </c>
      <c r="K106" s="11">
        <v>5762980.9500000002</v>
      </c>
      <c r="L106" s="11">
        <v>5221316.34</v>
      </c>
      <c r="M106" s="11">
        <v>1531241.0199999996</v>
      </c>
      <c r="N106" s="11">
        <v>8273727.7599999998</v>
      </c>
      <c r="O106" s="11">
        <v>0</v>
      </c>
      <c r="P106" s="11">
        <v>0</v>
      </c>
      <c r="Q106" s="11">
        <v>61596350.900000006</v>
      </c>
      <c r="R106" s="11">
        <v>109423.19000000003</v>
      </c>
      <c r="S106" s="26">
        <f t="shared" si="1"/>
        <v>179413775.42739847</v>
      </c>
      <c r="T106" s="12"/>
    </row>
    <row r="107" spans="1:20" ht="15.75" x14ac:dyDescent="0.25">
      <c r="A107" s="10"/>
      <c r="B107" s="10"/>
      <c r="C107" s="24"/>
      <c r="D107" s="25" t="s">
        <v>102</v>
      </c>
      <c r="E107" s="11">
        <v>15753678.140000001</v>
      </c>
      <c r="F107" s="11"/>
      <c r="G107" s="11">
        <v>173944.08000000002</v>
      </c>
      <c r="H107" s="11">
        <v>130790.41</v>
      </c>
      <c r="I107" s="11">
        <v>104422.33</v>
      </c>
      <c r="J107" s="11">
        <v>60646.44</v>
      </c>
      <c r="K107" s="11">
        <v>993866.7</v>
      </c>
      <c r="L107" s="11">
        <v>225021.67</v>
      </c>
      <c r="M107" s="11">
        <v>264073.25</v>
      </c>
      <c r="N107" s="11">
        <v>1426862.6899999995</v>
      </c>
      <c r="O107" s="11">
        <v>0</v>
      </c>
      <c r="P107" s="11">
        <v>0</v>
      </c>
      <c r="Q107" s="11">
        <v>0</v>
      </c>
      <c r="R107" s="11">
        <v>4715.6899999999996</v>
      </c>
      <c r="S107" s="26">
        <f t="shared" si="1"/>
        <v>19138021.400000002</v>
      </c>
      <c r="T107" s="12"/>
    </row>
    <row r="108" spans="1:20" ht="15.75" x14ac:dyDescent="0.25">
      <c r="A108" s="10"/>
      <c r="B108" s="10"/>
      <c r="C108" s="24"/>
      <c r="D108" s="25" t="s">
        <v>103</v>
      </c>
      <c r="E108" s="11">
        <v>19281010.09</v>
      </c>
      <c r="F108" s="11"/>
      <c r="G108" s="11">
        <v>165274.89000000001</v>
      </c>
      <c r="H108" s="11">
        <v>215469.75</v>
      </c>
      <c r="I108" s="11">
        <v>739898.34</v>
      </c>
      <c r="J108" s="11">
        <v>214165.93652460462</v>
      </c>
      <c r="K108" s="11">
        <v>1216398.7200000002</v>
      </c>
      <c r="L108" s="11">
        <v>1594420.92</v>
      </c>
      <c r="M108" s="11">
        <v>323200.64999999991</v>
      </c>
      <c r="N108" s="11">
        <v>1746344.7299999995</v>
      </c>
      <c r="O108" s="11">
        <v>0</v>
      </c>
      <c r="P108" s="11">
        <v>0</v>
      </c>
      <c r="Q108" s="11">
        <v>0</v>
      </c>
      <c r="R108" s="11">
        <v>33414.239999999998</v>
      </c>
      <c r="S108" s="26">
        <f t="shared" si="1"/>
        <v>25529598.266524598</v>
      </c>
      <c r="T108" s="12"/>
    </row>
    <row r="109" spans="1:20" ht="15.75" x14ac:dyDescent="0.25">
      <c r="A109" s="10"/>
      <c r="B109" s="10"/>
      <c r="C109" s="24"/>
      <c r="D109" s="25" t="s">
        <v>104</v>
      </c>
      <c r="E109" s="11">
        <v>22436689.120000001</v>
      </c>
      <c r="F109" s="11"/>
      <c r="G109" s="11">
        <v>2791724.4788487307</v>
      </c>
      <c r="H109" s="11">
        <v>247578.42000000004</v>
      </c>
      <c r="I109" s="11">
        <v>41133.06</v>
      </c>
      <c r="J109" s="11">
        <v>37122.980000000003</v>
      </c>
      <c r="K109" s="11">
        <v>1415483.93</v>
      </c>
      <c r="L109" s="11">
        <v>88638.409999999989</v>
      </c>
      <c r="M109" s="11">
        <v>376098.19</v>
      </c>
      <c r="N109" s="11">
        <v>2032165.0700000005</v>
      </c>
      <c r="O109" s="11">
        <v>0</v>
      </c>
      <c r="P109" s="11">
        <v>0</v>
      </c>
      <c r="Q109" s="11">
        <v>7726267.5000000019</v>
      </c>
      <c r="R109" s="11">
        <v>1857.51</v>
      </c>
      <c r="S109" s="26">
        <f t="shared" si="1"/>
        <v>37194758.668848731</v>
      </c>
      <c r="T109" s="12"/>
    </row>
    <row r="110" spans="1:20" ht="15.75" x14ac:dyDescent="0.25">
      <c r="A110" s="10"/>
      <c r="B110" s="10"/>
      <c r="C110" s="24"/>
      <c r="D110" s="25" t="s">
        <v>105</v>
      </c>
      <c r="E110" s="11">
        <v>8760581.9600000009</v>
      </c>
      <c r="F110" s="11"/>
      <c r="G110" s="11">
        <v>1390344.0425208744</v>
      </c>
      <c r="H110" s="11">
        <v>96770.450000000012</v>
      </c>
      <c r="I110" s="11">
        <v>41729.19</v>
      </c>
      <c r="J110" s="11">
        <v>23155.919999999998</v>
      </c>
      <c r="K110" s="11">
        <v>552686.85000000009</v>
      </c>
      <c r="L110" s="11">
        <v>89923.030000000013</v>
      </c>
      <c r="M110" s="11">
        <v>146850.44</v>
      </c>
      <c r="N110" s="11">
        <v>793474.78000000026</v>
      </c>
      <c r="O110" s="11">
        <v>0</v>
      </c>
      <c r="P110" s="11">
        <v>0</v>
      </c>
      <c r="Q110" s="11">
        <v>4027333.1000000006</v>
      </c>
      <c r="R110" s="11">
        <v>1884.43</v>
      </c>
      <c r="S110" s="26">
        <f t="shared" si="1"/>
        <v>15924734.192520875</v>
      </c>
      <c r="T110" s="12"/>
    </row>
    <row r="111" spans="1:20" ht="15.75" x14ac:dyDescent="0.25">
      <c r="A111" s="10"/>
      <c r="B111" s="10"/>
      <c r="C111" s="24"/>
      <c r="D111" s="25" t="s">
        <v>106</v>
      </c>
      <c r="E111" s="11">
        <v>98240845.199999988</v>
      </c>
      <c r="F111" s="11"/>
      <c r="G111" s="11">
        <v>1229249.728965631</v>
      </c>
      <c r="H111" s="11">
        <v>823442.41999999993</v>
      </c>
      <c r="I111" s="11">
        <v>4260550.6500000004</v>
      </c>
      <c r="J111" s="11">
        <v>2115461.5781450816</v>
      </c>
      <c r="K111" s="11">
        <v>6197810.04</v>
      </c>
      <c r="L111" s="11">
        <v>9181141.0700000003</v>
      </c>
      <c r="M111" s="11">
        <v>1646776.3900000001</v>
      </c>
      <c r="N111" s="11">
        <v>8897998</v>
      </c>
      <c r="O111" s="11">
        <v>0</v>
      </c>
      <c r="P111" s="11">
        <v>0</v>
      </c>
      <c r="Q111" s="11">
        <v>5169291.4000000004</v>
      </c>
      <c r="R111" s="11">
        <v>192409.35000000003</v>
      </c>
      <c r="S111" s="26">
        <f t="shared" si="1"/>
        <v>137954975.82711071</v>
      </c>
      <c r="T111" s="12"/>
    </row>
    <row r="112" spans="1:20" ht="15.75" x14ac:dyDescent="0.25">
      <c r="A112" s="10"/>
      <c r="B112" s="10"/>
      <c r="C112" s="24"/>
      <c r="D112" s="25" t="s">
        <v>107</v>
      </c>
      <c r="E112" s="11">
        <v>10958591.960000001</v>
      </c>
      <c r="F112" s="11"/>
      <c r="G112" s="11">
        <v>3749556.0854001008</v>
      </c>
      <c r="H112" s="11">
        <v>91108.17</v>
      </c>
      <c r="I112" s="11">
        <v>162843.20000000001</v>
      </c>
      <c r="J112" s="11">
        <v>77553.94</v>
      </c>
      <c r="K112" s="11">
        <v>691354.72</v>
      </c>
      <c r="L112" s="11">
        <v>350913.91</v>
      </c>
      <c r="M112" s="11">
        <v>183694.92999999996</v>
      </c>
      <c r="N112" s="11">
        <v>992555.83</v>
      </c>
      <c r="O112" s="11">
        <v>0</v>
      </c>
      <c r="P112" s="11">
        <v>0</v>
      </c>
      <c r="Q112" s="11">
        <v>5002146.0999999996</v>
      </c>
      <c r="R112" s="11">
        <v>7354.0199999999995</v>
      </c>
      <c r="S112" s="26">
        <f t="shared" si="1"/>
        <v>22267672.865400102</v>
      </c>
      <c r="T112" s="12"/>
    </row>
    <row r="113" spans="1:20" ht="15.75" x14ac:dyDescent="0.25">
      <c r="A113" s="10"/>
      <c r="B113" s="10"/>
      <c r="C113" s="24"/>
      <c r="D113" s="25" t="s">
        <v>108</v>
      </c>
      <c r="E113" s="11">
        <v>13616337.02</v>
      </c>
      <c r="F113" s="11"/>
      <c r="G113" s="11">
        <v>3345026.2381481547</v>
      </c>
      <c r="H113" s="11">
        <v>150327.18000000002</v>
      </c>
      <c r="I113" s="11">
        <v>56731.83</v>
      </c>
      <c r="J113" s="11">
        <v>35652.76</v>
      </c>
      <c r="K113" s="11">
        <v>859026.30999999994</v>
      </c>
      <c r="L113" s="11">
        <v>122252.5</v>
      </c>
      <c r="M113" s="11">
        <v>228245.74000000002</v>
      </c>
      <c r="N113" s="11">
        <v>1233276.6499999999</v>
      </c>
      <c r="O113" s="11">
        <v>0</v>
      </c>
      <c r="P113" s="11">
        <v>688694.35</v>
      </c>
      <c r="Q113" s="11">
        <v>4215714.3000000007</v>
      </c>
      <c r="R113" s="11">
        <v>2561.9699999999993</v>
      </c>
      <c r="S113" s="26">
        <f t="shared" si="1"/>
        <v>24553846.848148152</v>
      </c>
      <c r="T113" s="12"/>
    </row>
    <row r="114" spans="1:20" ht="15.75" x14ac:dyDescent="0.25">
      <c r="A114" s="10"/>
      <c r="B114" s="10"/>
      <c r="C114" s="24"/>
      <c r="D114" s="25" t="s">
        <v>109</v>
      </c>
      <c r="E114" s="11">
        <v>19303929.429999996</v>
      </c>
      <c r="F114" s="11"/>
      <c r="G114" s="11">
        <v>5845538.7816810645</v>
      </c>
      <c r="H114" s="11">
        <v>213184.71</v>
      </c>
      <c r="I114" s="11">
        <v>68952.52</v>
      </c>
      <c r="J114" s="11">
        <v>40430.959999999999</v>
      </c>
      <c r="K114" s="11">
        <v>1217844.6599999999</v>
      </c>
      <c r="L114" s="11">
        <v>148587.09</v>
      </c>
      <c r="M114" s="11">
        <v>323584.84999999992</v>
      </c>
      <c r="N114" s="11">
        <v>1748420.64</v>
      </c>
      <c r="O114" s="11">
        <v>0</v>
      </c>
      <c r="P114" s="11">
        <v>0</v>
      </c>
      <c r="Q114" s="11">
        <v>6220554.9000000004</v>
      </c>
      <c r="R114" s="11">
        <v>3113.8700000000003</v>
      </c>
      <c r="S114" s="26">
        <f t="shared" si="1"/>
        <v>35134142.411681063</v>
      </c>
      <c r="T114" s="12"/>
    </row>
    <row r="115" spans="1:20" ht="15.75" x14ac:dyDescent="0.25">
      <c r="A115" s="10"/>
      <c r="B115" s="10"/>
      <c r="C115" s="24"/>
      <c r="D115" s="25" t="s">
        <v>110</v>
      </c>
      <c r="E115" s="11">
        <v>13077058.330000002</v>
      </c>
      <c r="F115" s="11"/>
      <c r="G115" s="11">
        <v>8302011.8795408756</v>
      </c>
      <c r="H115" s="11">
        <v>144474.56000000003</v>
      </c>
      <c r="I115" s="11">
        <v>97169.4</v>
      </c>
      <c r="J115" s="11">
        <v>55133.13</v>
      </c>
      <c r="K115" s="11">
        <v>825004.34000000008</v>
      </c>
      <c r="L115" s="11">
        <v>209392.19</v>
      </c>
      <c r="M115" s="11">
        <v>219206.02</v>
      </c>
      <c r="N115" s="11">
        <v>1184432.4000000001</v>
      </c>
      <c r="O115" s="11">
        <v>0</v>
      </c>
      <c r="P115" s="11">
        <v>0</v>
      </c>
      <c r="Q115" s="11">
        <v>4215282.4000000013</v>
      </c>
      <c r="R115" s="11">
        <v>4388.16</v>
      </c>
      <c r="S115" s="26">
        <f t="shared" si="1"/>
        <v>28333552.809540875</v>
      </c>
      <c r="T115" s="12"/>
    </row>
    <row r="116" spans="1:20" ht="15.75" x14ac:dyDescent="0.25">
      <c r="A116" s="10"/>
      <c r="B116" s="10"/>
      <c r="C116" s="24"/>
      <c r="D116" s="25" t="s">
        <v>111</v>
      </c>
      <c r="E116" s="11">
        <v>10490318.32</v>
      </c>
      <c r="F116" s="11"/>
      <c r="G116" s="11">
        <v>2503828.4868888292</v>
      </c>
      <c r="H116" s="11">
        <v>115866.95000000001</v>
      </c>
      <c r="I116" s="11">
        <v>58818.29</v>
      </c>
      <c r="J116" s="11">
        <v>29404.34</v>
      </c>
      <c r="K116" s="11">
        <v>661812.31000000006</v>
      </c>
      <c r="L116" s="11">
        <v>126748.65</v>
      </c>
      <c r="M116" s="11">
        <v>175845.4</v>
      </c>
      <c r="N116" s="11">
        <v>950142.7699999999</v>
      </c>
      <c r="O116" s="11">
        <v>0</v>
      </c>
      <c r="P116" s="11">
        <v>0</v>
      </c>
      <c r="Q116" s="11">
        <v>557910.49999999988</v>
      </c>
      <c r="R116" s="11">
        <v>2656.19</v>
      </c>
      <c r="S116" s="26">
        <f t="shared" si="1"/>
        <v>15673352.206888828</v>
      </c>
      <c r="T116" s="12"/>
    </row>
    <row r="117" spans="1:20" ht="15.75" x14ac:dyDescent="0.25">
      <c r="A117" s="10"/>
      <c r="B117" s="10"/>
      <c r="C117" s="24"/>
      <c r="D117" s="25" t="s">
        <v>112</v>
      </c>
      <c r="E117" s="11">
        <v>23983520.100000001</v>
      </c>
      <c r="F117" s="11"/>
      <c r="G117" s="11">
        <v>1899685.0397434977</v>
      </c>
      <c r="H117" s="11">
        <v>264664.49999999994</v>
      </c>
      <c r="I117" s="11">
        <v>60904.75</v>
      </c>
      <c r="J117" s="11">
        <v>48884.71</v>
      </c>
      <c r="K117" s="11">
        <v>1513070.27</v>
      </c>
      <c r="L117" s="11">
        <v>131244.80000000002</v>
      </c>
      <c r="M117" s="11">
        <v>402027.17999999993</v>
      </c>
      <c r="N117" s="11">
        <v>2172266.65</v>
      </c>
      <c r="O117" s="11">
        <v>0</v>
      </c>
      <c r="P117" s="11">
        <v>0</v>
      </c>
      <c r="Q117" s="11">
        <v>938235.20000000112</v>
      </c>
      <c r="R117" s="11">
        <v>2750.4199999999996</v>
      </c>
      <c r="S117" s="26">
        <f t="shared" si="1"/>
        <v>31417253.619743504</v>
      </c>
      <c r="T117" s="12"/>
    </row>
    <row r="118" spans="1:20" ht="15.75" x14ac:dyDescent="0.25">
      <c r="A118" s="10"/>
      <c r="B118" s="10"/>
      <c r="C118" s="24"/>
      <c r="D118" s="25" t="s">
        <v>113</v>
      </c>
      <c r="E118" s="11">
        <v>13468934.150000002</v>
      </c>
      <c r="F118" s="11"/>
      <c r="G118" s="11">
        <v>3440038.5300512672</v>
      </c>
      <c r="H118" s="11">
        <v>148845.75999999998</v>
      </c>
      <c r="I118" s="11">
        <v>168109.03</v>
      </c>
      <c r="J118" s="11">
        <v>75348.61</v>
      </c>
      <c r="K118" s="11">
        <v>849726.97</v>
      </c>
      <c r="L118" s="11">
        <v>362261.33999999997</v>
      </c>
      <c r="M118" s="11">
        <v>225774.87999999998</v>
      </c>
      <c r="N118" s="11">
        <v>1219925.8699999999</v>
      </c>
      <c r="O118" s="11">
        <v>0</v>
      </c>
      <c r="P118" s="11">
        <v>0</v>
      </c>
      <c r="Q118" s="11">
        <v>4593655.4999999991</v>
      </c>
      <c r="R118" s="11">
        <v>7591.85</v>
      </c>
      <c r="S118" s="26">
        <f t="shared" si="1"/>
        <v>24560212.490051273</v>
      </c>
      <c r="T118" s="12"/>
    </row>
    <row r="119" spans="1:20" ht="15.75" x14ac:dyDescent="0.25">
      <c r="A119" s="10"/>
      <c r="B119" s="10"/>
      <c r="C119" s="24"/>
      <c r="D119" s="25" t="s">
        <v>114</v>
      </c>
      <c r="E119" s="11">
        <v>8702609.5</v>
      </c>
      <c r="F119" s="11"/>
      <c r="G119" s="11">
        <v>830384.85387659923</v>
      </c>
      <c r="H119" s="11">
        <v>96049.91</v>
      </c>
      <c r="I119" s="11">
        <v>35370.449999999997</v>
      </c>
      <c r="J119" s="11">
        <v>20215.48</v>
      </c>
      <c r="K119" s="11">
        <v>549029.48</v>
      </c>
      <c r="L119" s="11">
        <v>76220.47</v>
      </c>
      <c r="M119" s="11">
        <v>145878.69</v>
      </c>
      <c r="N119" s="11">
        <v>788223.99999999977</v>
      </c>
      <c r="O119" s="11">
        <v>0</v>
      </c>
      <c r="P119" s="11">
        <v>0</v>
      </c>
      <c r="Q119" s="11">
        <v>896879.20000000019</v>
      </c>
      <c r="R119" s="11">
        <v>1597.27</v>
      </c>
      <c r="S119" s="26">
        <f t="shared" si="1"/>
        <v>12142459.303876601</v>
      </c>
      <c r="T119" s="12"/>
    </row>
    <row r="120" spans="1:20" ht="15.75" x14ac:dyDescent="0.25">
      <c r="A120" s="10"/>
      <c r="B120" s="10"/>
      <c r="C120" s="24"/>
      <c r="D120" s="25" t="s">
        <v>115</v>
      </c>
      <c r="E120" s="11">
        <v>12617323.279999997</v>
      </c>
      <c r="F120" s="11"/>
      <c r="G120" s="11">
        <v>6770646.7695588348</v>
      </c>
      <c r="H120" s="11">
        <v>139600.38</v>
      </c>
      <c r="I120" s="11">
        <v>166817.41</v>
      </c>
      <c r="J120" s="11">
        <v>76818.83</v>
      </c>
      <c r="K120" s="11">
        <v>796000.61</v>
      </c>
      <c r="L120" s="11">
        <v>359478.00999999995</v>
      </c>
      <c r="M120" s="11">
        <v>211499.62999999995</v>
      </c>
      <c r="N120" s="11">
        <v>1142792.6299999999</v>
      </c>
      <c r="O120" s="11">
        <v>0</v>
      </c>
      <c r="P120" s="11">
        <v>0</v>
      </c>
      <c r="Q120" s="11">
        <v>1078022.4800000023</v>
      </c>
      <c r="R120" s="11">
        <v>7533.5</v>
      </c>
      <c r="S120" s="26">
        <f t="shared" si="1"/>
        <v>23366533.52955883</v>
      </c>
      <c r="T120" s="12"/>
    </row>
    <row r="121" spans="1:20" ht="15.75" x14ac:dyDescent="0.25">
      <c r="A121" s="10"/>
      <c r="B121" s="10"/>
      <c r="C121" s="24"/>
      <c r="D121" s="25" t="s">
        <v>116</v>
      </c>
      <c r="E121" s="11">
        <v>18642414.239999998</v>
      </c>
      <c r="F121" s="11"/>
      <c r="G121" s="11">
        <v>2969604.6944485451</v>
      </c>
      <c r="H121" s="11">
        <v>205957.28</v>
      </c>
      <c r="I121" s="11">
        <v>134030.19</v>
      </c>
      <c r="J121" s="11">
        <v>54030.47</v>
      </c>
      <c r="K121" s="11">
        <v>1176111.05</v>
      </c>
      <c r="L121" s="11">
        <v>288824.19999999995</v>
      </c>
      <c r="M121" s="11">
        <v>312496.08999999997</v>
      </c>
      <c r="N121" s="11">
        <v>1688504.9700000002</v>
      </c>
      <c r="O121" s="11">
        <v>0</v>
      </c>
      <c r="P121" s="11">
        <v>0</v>
      </c>
      <c r="Q121" s="11">
        <v>0</v>
      </c>
      <c r="R121" s="11">
        <v>6052.82</v>
      </c>
      <c r="S121" s="26">
        <f t="shared" si="1"/>
        <v>25478026.004448544</v>
      </c>
      <c r="T121" s="12"/>
    </row>
    <row r="122" spans="1:20" ht="15.75" x14ac:dyDescent="0.25">
      <c r="A122" s="10"/>
      <c r="B122" s="10"/>
      <c r="C122" s="24"/>
      <c r="D122" s="25" t="s">
        <v>117</v>
      </c>
      <c r="E122" s="11">
        <v>11122173.140000001</v>
      </c>
      <c r="F122" s="11"/>
      <c r="G122" s="11">
        <v>3091110.5368397129</v>
      </c>
      <c r="H122" s="11">
        <v>122913.78000000001</v>
      </c>
      <c r="I122" s="11">
        <v>90313.89</v>
      </c>
      <c r="J122" s="11">
        <v>54398.02</v>
      </c>
      <c r="K122" s="11">
        <v>701674.72000000009</v>
      </c>
      <c r="L122" s="11">
        <v>194619.12999999998</v>
      </c>
      <c r="M122" s="11">
        <v>186436.96999999997</v>
      </c>
      <c r="N122" s="11">
        <v>1007371.9699999999</v>
      </c>
      <c r="O122" s="11">
        <v>0</v>
      </c>
      <c r="P122" s="11">
        <v>0</v>
      </c>
      <c r="Q122" s="11">
        <v>7491966.2999999989</v>
      </c>
      <c r="R122" s="11">
        <v>4078.5499999999997</v>
      </c>
      <c r="S122" s="26">
        <f t="shared" si="1"/>
        <v>24067057.006839715</v>
      </c>
      <c r="T122" s="12"/>
    </row>
    <row r="123" spans="1:20" ht="15.75" x14ac:dyDescent="0.25">
      <c r="A123" s="10"/>
      <c r="B123" s="10"/>
      <c r="C123" s="24"/>
      <c r="D123" s="25" t="s">
        <v>118</v>
      </c>
      <c r="E123" s="11">
        <v>11188684.199999999</v>
      </c>
      <c r="F123" s="11"/>
      <c r="G123" s="11">
        <v>3681951.4541909667</v>
      </c>
      <c r="H123" s="11">
        <v>123496.35</v>
      </c>
      <c r="I123" s="11">
        <v>37953.69</v>
      </c>
      <c r="J123" s="11">
        <v>19847.93</v>
      </c>
      <c r="K123" s="11">
        <v>705870.76</v>
      </c>
      <c r="L123" s="11">
        <v>81787.13</v>
      </c>
      <c r="M123" s="11">
        <v>187551.88000000003</v>
      </c>
      <c r="N123" s="11">
        <v>1013396.0500000002</v>
      </c>
      <c r="O123" s="11">
        <v>0</v>
      </c>
      <c r="P123" s="11">
        <v>0</v>
      </c>
      <c r="Q123" s="11">
        <v>1764084.7</v>
      </c>
      <c r="R123" s="11">
        <v>1713.95</v>
      </c>
      <c r="S123" s="26">
        <f t="shared" si="1"/>
        <v>18806338.094190963</v>
      </c>
      <c r="T123" s="12"/>
    </row>
    <row r="124" spans="1:20" ht="15.75" x14ac:dyDescent="0.25">
      <c r="A124" s="10"/>
      <c r="B124" s="10"/>
      <c r="C124" s="24"/>
      <c r="D124" s="25" t="s">
        <v>119</v>
      </c>
      <c r="E124" s="11">
        <v>35479593.219999999</v>
      </c>
      <c r="F124" s="11"/>
      <c r="G124" s="11">
        <v>4724781.4300000006</v>
      </c>
      <c r="H124" s="11">
        <v>296402.06</v>
      </c>
      <c r="I124" s="11">
        <v>1142585.05</v>
      </c>
      <c r="J124" s="11">
        <v>454499.30150746705</v>
      </c>
      <c r="K124" s="11">
        <v>2238333.54</v>
      </c>
      <c r="L124" s="11">
        <v>2462178.13</v>
      </c>
      <c r="M124" s="11">
        <v>594731.77</v>
      </c>
      <c r="N124" s="11">
        <v>3213503.99</v>
      </c>
      <c r="O124" s="11">
        <v>0</v>
      </c>
      <c r="P124" s="11">
        <v>1804750.9</v>
      </c>
      <c r="Q124" s="11">
        <v>5456046.4000000004</v>
      </c>
      <c r="R124" s="11">
        <v>51599.829999999994</v>
      </c>
      <c r="S124" s="26">
        <f t="shared" si="1"/>
        <v>57919005.621507466</v>
      </c>
      <c r="T124" s="12"/>
    </row>
    <row r="125" spans="1:20" ht="15.75" x14ac:dyDescent="0.25">
      <c r="A125" s="10"/>
      <c r="B125" s="10"/>
      <c r="C125" s="24"/>
      <c r="D125" s="25" t="s">
        <v>120</v>
      </c>
      <c r="E125" s="11">
        <v>96619414.020000011</v>
      </c>
      <c r="F125" s="11"/>
      <c r="G125" s="11">
        <v>2205994.7450000001</v>
      </c>
      <c r="H125" s="11">
        <v>1068270.83</v>
      </c>
      <c r="I125" s="11">
        <v>1588292.58</v>
      </c>
      <c r="J125" s="11">
        <v>1352437.71757744</v>
      </c>
      <c r="K125" s="11">
        <v>6095517.3400000008</v>
      </c>
      <c r="L125" s="11">
        <v>3422641.6900000004</v>
      </c>
      <c r="M125" s="11">
        <v>1619596.94</v>
      </c>
      <c r="N125" s="11">
        <v>8751139.5899999999</v>
      </c>
      <c r="O125" s="11">
        <v>0</v>
      </c>
      <c r="P125" s="11">
        <v>0</v>
      </c>
      <c r="Q125" s="11">
        <v>57010158.799999997</v>
      </c>
      <c r="R125" s="11">
        <v>71728.34</v>
      </c>
      <c r="S125" s="26">
        <f t="shared" si="1"/>
        <v>179805192.59257746</v>
      </c>
      <c r="T125" s="12"/>
    </row>
    <row r="126" spans="1:20" ht="15.75" x14ac:dyDescent="0.25">
      <c r="A126" s="10"/>
      <c r="B126" s="10"/>
      <c r="C126" s="24"/>
      <c r="D126" s="25" t="s">
        <v>121</v>
      </c>
      <c r="E126" s="11">
        <v>69967812.590000004</v>
      </c>
      <c r="F126" s="11"/>
      <c r="G126" s="11">
        <v>599858.41000000015</v>
      </c>
      <c r="H126" s="11">
        <v>583406.56999999995</v>
      </c>
      <c r="I126" s="11">
        <v>2033900.76</v>
      </c>
      <c r="J126" s="11">
        <v>0</v>
      </c>
      <c r="K126" s="11">
        <v>4414123.38</v>
      </c>
      <c r="L126" s="11">
        <v>4382891.16</v>
      </c>
      <c r="M126" s="11">
        <v>1172845.56</v>
      </c>
      <c r="N126" s="11">
        <v>6337216.0799999982</v>
      </c>
      <c r="O126" s="11">
        <v>0</v>
      </c>
      <c r="P126" s="11">
        <v>0</v>
      </c>
      <c r="Q126" s="11">
        <v>12523687.400000006</v>
      </c>
      <c r="R126" s="11">
        <v>91852.29</v>
      </c>
      <c r="S126" s="26">
        <f t="shared" si="1"/>
        <v>102107594.2</v>
      </c>
      <c r="T126" s="12"/>
    </row>
    <row r="127" spans="1:20" ht="15.75" x14ac:dyDescent="0.25">
      <c r="A127" s="10"/>
      <c r="B127" s="10"/>
      <c r="C127" s="24"/>
      <c r="D127" s="25" t="s">
        <v>122</v>
      </c>
      <c r="E127" s="11">
        <v>25909643.799999997</v>
      </c>
      <c r="F127" s="11"/>
      <c r="G127" s="11">
        <v>2235656.8751538843</v>
      </c>
      <c r="H127" s="11">
        <v>287495.55000000005</v>
      </c>
      <c r="I127" s="11">
        <v>790867.57</v>
      </c>
      <c r="J127" s="11">
        <v>342928.08</v>
      </c>
      <c r="K127" s="11">
        <v>1634585.3900000001</v>
      </c>
      <c r="L127" s="11">
        <v>1704255.47</v>
      </c>
      <c r="M127" s="11">
        <v>434314.11000000004</v>
      </c>
      <c r="N127" s="11">
        <v>2346721.96</v>
      </c>
      <c r="O127" s="11">
        <v>0</v>
      </c>
      <c r="P127" s="11">
        <v>1316719.05</v>
      </c>
      <c r="Q127" s="11">
        <v>15645826.699999999</v>
      </c>
      <c r="R127" s="11">
        <v>35716.06</v>
      </c>
      <c r="S127" s="26">
        <f t="shared" si="1"/>
        <v>52684730.615153879</v>
      </c>
      <c r="T127" s="12"/>
    </row>
    <row r="128" spans="1:20" ht="15.75" x14ac:dyDescent="0.25">
      <c r="A128" s="10"/>
      <c r="B128" s="10"/>
      <c r="C128" s="24"/>
      <c r="D128" s="25" t="s">
        <v>123</v>
      </c>
      <c r="E128" s="11">
        <v>30799553.150000002</v>
      </c>
      <c r="F128" s="11"/>
      <c r="G128" s="11">
        <v>3874334.7388714552</v>
      </c>
      <c r="H128" s="11">
        <v>340702.32000000007</v>
      </c>
      <c r="I128" s="11">
        <v>395930.56</v>
      </c>
      <c r="J128" s="11">
        <v>138935.49</v>
      </c>
      <c r="K128" s="11">
        <v>1943079.5799999998</v>
      </c>
      <c r="L128" s="11">
        <v>853198.25</v>
      </c>
      <c r="M128" s="11">
        <v>516281.89999999991</v>
      </c>
      <c r="N128" s="11">
        <v>2789617.3100000005</v>
      </c>
      <c r="O128" s="11">
        <v>0</v>
      </c>
      <c r="P128" s="11">
        <v>0</v>
      </c>
      <c r="Q128" s="11">
        <v>9525013.4299999997</v>
      </c>
      <c r="R128" s="11">
        <v>17880.429999999997</v>
      </c>
      <c r="S128" s="26">
        <f t="shared" si="1"/>
        <v>51194527.158871464</v>
      </c>
      <c r="T128" s="12"/>
    </row>
    <row r="129" spans="1:20" ht="15.75" x14ac:dyDescent="0.25">
      <c r="A129" s="10"/>
      <c r="B129" s="10"/>
      <c r="C129" s="24"/>
      <c r="D129" s="25" t="s">
        <v>124</v>
      </c>
      <c r="E129" s="11">
        <v>16393622.180000002</v>
      </c>
      <c r="F129" s="11"/>
      <c r="G129" s="11">
        <v>1428849.468422618</v>
      </c>
      <c r="H129" s="11">
        <v>182563.77</v>
      </c>
      <c r="I129" s="11">
        <v>420272.59</v>
      </c>
      <c r="J129" s="11">
        <v>140038.15</v>
      </c>
      <c r="K129" s="11">
        <v>1034239.4400000001</v>
      </c>
      <c r="L129" s="11">
        <v>905653.35</v>
      </c>
      <c r="M129" s="11">
        <v>274800.39999999997</v>
      </c>
      <c r="N129" s="11">
        <v>1484824.51</v>
      </c>
      <c r="O129" s="11">
        <v>0</v>
      </c>
      <c r="P129" s="11">
        <v>0</v>
      </c>
      <c r="Q129" s="11">
        <v>4773022.799999998</v>
      </c>
      <c r="R129" s="11">
        <v>18979.73</v>
      </c>
      <c r="S129" s="26">
        <f t="shared" si="1"/>
        <v>27056866.38842262</v>
      </c>
      <c r="T129" s="12"/>
    </row>
    <row r="130" spans="1:20" ht="15.75" x14ac:dyDescent="0.25">
      <c r="A130" s="10"/>
      <c r="B130" s="10"/>
      <c r="C130" s="24"/>
      <c r="D130" s="25" t="s">
        <v>125</v>
      </c>
      <c r="E130" s="11">
        <v>9341205.3299999982</v>
      </c>
      <c r="F130" s="11"/>
      <c r="G130" s="11">
        <v>1365247.7175941695</v>
      </c>
      <c r="H130" s="11">
        <v>103165.04</v>
      </c>
      <c r="I130" s="11">
        <v>38450.47</v>
      </c>
      <c r="J130" s="11">
        <v>23891.02</v>
      </c>
      <c r="K130" s="11">
        <v>589317.17000000004</v>
      </c>
      <c r="L130" s="11">
        <v>82857.649999999994</v>
      </c>
      <c r="M130" s="11">
        <v>156583.24000000002</v>
      </c>
      <c r="N130" s="11">
        <v>846063.76000000013</v>
      </c>
      <c r="O130" s="11">
        <v>0</v>
      </c>
      <c r="P130" s="11">
        <v>0</v>
      </c>
      <c r="Q130" s="11">
        <v>1376736.2000000002</v>
      </c>
      <c r="R130" s="11">
        <v>1736.36</v>
      </c>
      <c r="S130" s="26">
        <f t="shared" si="1"/>
        <v>13925253.957594167</v>
      </c>
      <c r="T130" s="12"/>
    </row>
    <row r="131" spans="1:20" ht="15.75" x14ac:dyDescent="0.25">
      <c r="A131" s="10"/>
      <c r="B131" s="10"/>
      <c r="C131" s="24"/>
      <c r="D131" s="25" t="s">
        <v>126</v>
      </c>
      <c r="E131" s="11">
        <v>51688961.940000005</v>
      </c>
      <c r="F131" s="11"/>
      <c r="G131" s="11">
        <v>11658913.075164467</v>
      </c>
      <c r="H131" s="11">
        <v>571289.79</v>
      </c>
      <c r="I131" s="11">
        <v>489026.4</v>
      </c>
      <c r="J131" s="11">
        <v>291470.49</v>
      </c>
      <c r="K131" s="11">
        <v>3260948.81</v>
      </c>
      <c r="L131" s="11">
        <v>1053812.24</v>
      </c>
      <c r="M131" s="11">
        <v>866443.67999999993</v>
      </c>
      <c r="N131" s="11">
        <v>4681640.0199999996</v>
      </c>
      <c r="O131" s="11">
        <v>0</v>
      </c>
      <c r="P131" s="11">
        <v>0</v>
      </c>
      <c r="Q131" s="11">
        <v>16146011.700000003</v>
      </c>
      <c r="R131" s="11">
        <v>22084.69</v>
      </c>
      <c r="S131" s="26">
        <f t="shared" si="1"/>
        <v>90730602.835164472</v>
      </c>
      <c r="T131" s="12"/>
    </row>
    <row r="132" spans="1:20" ht="15.75" x14ac:dyDescent="0.25">
      <c r="A132" s="10"/>
      <c r="B132" s="10"/>
      <c r="C132" s="24"/>
      <c r="D132" s="25" t="s">
        <v>127</v>
      </c>
      <c r="E132" s="11">
        <v>15324951.629999999</v>
      </c>
      <c r="F132" s="11"/>
      <c r="G132" s="11">
        <v>3700543.9657423249</v>
      </c>
      <c r="H132" s="11">
        <v>169151.00000000003</v>
      </c>
      <c r="I132" s="11">
        <v>60507.33</v>
      </c>
      <c r="J132" s="11">
        <v>21685.7</v>
      </c>
      <c r="K132" s="11">
        <v>966819.24</v>
      </c>
      <c r="L132" s="11">
        <v>130388.39</v>
      </c>
      <c r="M132" s="11">
        <v>256886.65000000002</v>
      </c>
      <c r="N132" s="11">
        <v>1388031.4800000004</v>
      </c>
      <c r="O132" s="11">
        <v>0</v>
      </c>
      <c r="P132" s="11">
        <v>0</v>
      </c>
      <c r="Q132" s="11">
        <v>1910938.4000000004</v>
      </c>
      <c r="R132" s="11">
        <v>2732.46</v>
      </c>
      <c r="S132" s="26">
        <f t="shared" si="1"/>
        <v>23932636.245742321</v>
      </c>
      <c r="T132" s="12"/>
    </row>
    <row r="133" spans="1:20" ht="15.75" x14ac:dyDescent="0.25">
      <c r="A133" s="10"/>
      <c r="B133" s="10"/>
      <c r="C133" s="24"/>
      <c r="D133" s="25" t="s">
        <v>128</v>
      </c>
      <c r="E133" s="11">
        <v>68824991.179999992</v>
      </c>
      <c r="F133" s="11"/>
      <c r="G133" s="11">
        <v>4034314.3000000007</v>
      </c>
      <c r="H133" s="11">
        <v>766719.2300000001</v>
      </c>
      <c r="I133" s="11">
        <v>2671761.2799999998</v>
      </c>
      <c r="J133" s="11">
        <v>0</v>
      </c>
      <c r="K133" s="11">
        <v>4342025.16</v>
      </c>
      <c r="L133" s="11">
        <v>5757428.8600000003</v>
      </c>
      <c r="M133" s="11">
        <v>1153688.8499999999</v>
      </c>
      <c r="N133" s="11">
        <v>6233706.9099999992</v>
      </c>
      <c r="O133" s="11">
        <v>0</v>
      </c>
      <c r="P133" s="11">
        <v>0</v>
      </c>
      <c r="Q133" s="11">
        <v>0</v>
      </c>
      <c r="R133" s="11">
        <v>120658.49999999999</v>
      </c>
      <c r="S133" s="26">
        <f t="shared" si="1"/>
        <v>93905294.269999981</v>
      </c>
      <c r="T133" s="12"/>
    </row>
    <row r="134" spans="1:20" ht="15.75" x14ac:dyDescent="0.25">
      <c r="A134" s="10"/>
      <c r="B134" s="10"/>
      <c r="C134" s="24"/>
      <c r="D134" s="25" t="s">
        <v>129</v>
      </c>
      <c r="E134" s="11">
        <v>3240165.9299999997</v>
      </c>
      <c r="F134" s="11"/>
      <c r="G134" s="11">
        <v>348706.07087204198</v>
      </c>
      <c r="H134" s="11">
        <v>35777.65</v>
      </c>
      <c r="I134" s="11">
        <v>11425.85</v>
      </c>
      <c r="J134" s="11">
        <v>4043.1</v>
      </c>
      <c r="K134" s="11">
        <v>204415.32</v>
      </c>
      <c r="L134" s="11">
        <v>24621.780000000002</v>
      </c>
      <c r="M134" s="11">
        <v>54313.700000000004</v>
      </c>
      <c r="N134" s="11">
        <v>293472.53000000003</v>
      </c>
      <c r="O134" s="11">
        <v>0</v>
      </c>
      <c r="P134" s="11">
        <v>0</v>
      </c>
      <c r="Q134" s="11">
        <v>0</v>
      </c>
      <c r="R134" s="11">
        <v>515.91</v>
      </c>
      <c r="S134" s="26">
        <f t="shared" si="1"/>
        <v>4217457.8408720419</v>
      </c>
      <c r="T134" s="12"/>
    </row>
    <row r="135" spans="1:20" ht="15.75" x14ac:dyDescent="0.25">
      <c r="A135" s="10"/>
      <c r="B135" s="10"/>
      <c r="C135" s="24"/>
      <c r="D135" s="25" t="s">
        <v>130</v>
      </c>
      <c r="E135" s="11">
        <v>17487459.09</v>
      </c>
      <c r="F135" s="11"/>
      <c r="G135" s="11">
        <v>2031857.4200512676</v>
      </c>
      <c r="H135" s="11">
        <v>193025.80000000002</v>
      </c>
      <c r="I135" s="11">
        <v>41331.769999999997</v>
      </c>
      <c r="J135" s="11">
        <v>29771.89</v>
      </c>
      <c r="K135" s="11">
        <v>1103247.3299999998</v>
      </c>
      <c r="L135" s="11">
        <v>89066.61</v>
      </c>
      <c r="M135" s="11">
        <v>293135.99000000005</v>
      </c>
      <c r="N135" s="11">
        <v>1583896.8900000001</v>
      </c>
      <c r="O135" s="11">
        <v>0</v>
      </c>
      <c r="P135" s="11">
        <v>0</v>
      </c>
      <c r="Q135" s="11">
        <v>2057182.4000000004</v>
      </c>
      <c r="R135" s="11">
        <v>1866.49</v>
      </c>
      <c r="S135" s="26">
        <f t="shared" si="1"/>
        <v>24911841.680051263</v>
      </c>
      <c r="T135" s="12"/>
    </row>
    <row r="136" spans="1:20" ht="15.75" x14ac:dyDescent="0.25">
      <c r="A136" s="10"/>
      <c r="B136" s="10"/>
      <c r="C136" s="24"/>
      <c r="D136" s="25" t="s">
        <v>131</v>
      </c>
      <c r="E136" s="11">
        <v>32921165.330000002</v>
      </c>
      <c r="F136" s="11"/>
      <c r="G136" s="11">
        <v>6892384.249425441</v>
      </c>
      <c r="H136" s="11">
        <v>363545.89999999997</v>
      </c>
      <c r="I136" s="11">
        <v>192848.48</v>
      </c>
      <c r="J136" s="11">
        <v>101077.41</v>
      </c>
      <c r="K136" s="11">
        <v>2076927.67</v>
      </c>
      <c r="L136" s="11">
        <v>415572.85000000003</v>
      </c>
      <c r="M136" s="11">
        <v>551845.75</v>
      </c>
      <c r="N136" s="11">
        <v>2981778.6800000006</v>
      </c>
      <c r="O136" s="11">
        <v>0</v>
      </c>
      <c r="P136" s="11">
        <v>0</v>
      </c>
      <c r="Q136" s="11">
        <v>6923196.0000000037</v>
      </c>
      <c r="R136" s="11">
        <v>8709.08</v>
      </c>
      <c r="S136" s="26">
        <f t="shared" si="1"/>
        <v>53429051.399425432</v>
      </c>
      <c r="T136" s="12"/>
    </row>
    <row r="137" spans="1:20" ht="15.75" x14ac:dyDescent="0.25">
      <c r="A137" s="10"/>
      <c r="B137" s="10"/>
      <c r="C137" s="24"/>
      <c r="D137" s="25" t="s">
        <v>132</v>
      </c>
      <c r="E137" s="11">
        <v>28809165.43</v>
      </c>
      <c r="F137" s="11"/>
      <c r="G137" s="11">
        <v>9640625.1833119355</v>
      </c>
      <c r="H137" s="11">
        <v>238907.24</v>
      </c>
      <c r="I137" s="11">
        <v>290315.96000000002</v>
      </c>
      <c r="J137" s="11">
        <v>134524.84</v>
      </c>
      <c r="K137" s="11">
        <v>1817510.17</v>
      </c>
      <c r="L137" s="11">
        <v>625607.35</v>
      </c>
      <c r="M137" s="11">
        <v>482917.75999999995</v>
      </c>
      <c r="N137" s="11">
        <v>2609341.2299999995</v>
      </c>
      <c r="O137" s="11">
        <v>0</v>
      </c>
      <c r="P137" s="11">
        <v>0</v>
      </c>
      <c r="Q137" s="11">
        <v>5292453.7700000033</v>
      </c>
      <c r="R137" s="11">
        <v>13110.77</v>
      </c>
      <c r="S137" s="26">
        <f t="shared" si="1"/>
        <v>49954479.703311943</v>
      </c>
      <c r="T137" s="12"/>
    </row>
    <row r="138" spans="1:20" ht="15.75" x14ac:dyDescent="0.25">
      <c r="A138" s="10"/>
      <c r="B138" s="10"/>
      <c r="C138" s="24"/>
      <c r="D138" s="25" t="s">
        <v>133</v>
      </c>
      <c r="E138" s="11">
        <v>49184012.529999994</v>
      </c>
      <c r="F138" s="11"/>
      <c r="G138" s="11">
        <v>865708.50999999989</v>
      </c>
      <c r="H138" s="11">
        <v>410074.41999999993</v>
      </c>
      <c r="I138" s="11">
        <v>1727290.54</v>
      </c>
      <c r="J138" s="11">
        <v>1127093.3759862604</v>
      </c>
      <c r="K138" s="11">
        <v>3102916.78</v>
      </c>
      <c r="L138" s="11">
        <v>3722171.02</v>
      </c>
      <c r="M138" s="11">
        <v>824454.1</v>
      </c>
      <c r="N138" s="11">
        <v>4454758.4800000004</v>
      </c>
      <c r="O138" s="11">
        <v>0</v>
      </c>
      <c r="P138" s="11">
        <v>2521494.12</v>
      </c>
      <c r="Q138" s="11">
        <v>4995587.8</v>
      </c>
      <c r="R138" s="11">
        <v>78005.549999999988</v>
      </c>
      <c r="S138" s="26">
        <f t="shared" si="1"/>
        <v>73013567.225986257</v>
      </c>
      <c r="T138" s="12"/>
    </row>
    <row r="139" spans="1:20" ht="15.75" x14ac:dyDescent="0.25">
      <c r="A139" s="10"/>
      <c r="B139" s="10"/>
      <c r="C139" s="24"/>
      <c r="D139" s="25" t="s">
        <v>134</v>
      </c>
      <c r="E139" s="11">
        <v>7543609.7499999981</v>
      </c>
      <c r="F139" s="11"/>
      <c r="G139" s="11">
        <v>1318246.3916858288</v>
      </c>
      <c r="H139" s="11">
        <v>83292.7</v>
      </c>
      <c r="I139" s="11">
        <v>20665.88</v>
      </c>
      <c r="J139" s="11">
        <v>20583.04</v>
      </c>
      <c r="K139" s="11">
        <v>475910.61</v>
      </c>
      <c r="L139" s="11">
        <v>44533.310000000005</v>
      </c>
      <c r="M139" s="11">
        <v>126450.78</v>
      </c>
      <c r="N139" s="11">
        <v>683249.60000000009</v>
      </c>
      <c r="O139" s="11">
        <v>0</v>
      </c>
      <c r="P139" s="11">
        <v>0</v>
      </c>
      <c r="Q139" s="11">
        <v>676552.79999999981</v>
      </c>
      <c r="R139" s="11">
        <v>933.19999999999993</v>
      </c>
      <c r="S139" s="26">
        <f t="shared" ref="S139:S143" si="2">SUM(E139:R139)</f>
        <v>10994028.061685823</v>
      </c>
      <c r="T139" s="12"/>
    </row>
    <row r="140" spans="1:20" ht="15.75" x14ac:dyDescent="0.25">
      <c r="A140" s="10"/>
      <c r="B140" s="10"/>
      <c r="C140" s="24"/>
      <c r="D140" s="25" t="s">
        <v>135</v>
      </c>
      <c r="E140" s="11">
        <v>18032579.949999996</v>
      </c>
      <c r="F140" s="11"/>
      <c r="G140" s="11">
        <v>6478254.7131070923</v>
      </c>
      <c r="H140" s="11">
        <v>199291.43000000002</v>
      </c>
      <c r="I140" s="11">
        <v>179932.3</v>
      </c>
      <c r="J140" s="11">
        <v>84169.91</v>
      </c>
      <c r="K140" s="11">
        <v>1137637.8700000001</v>
      </c>
      <c r="L140" s="11">
        <v>387739.53</v>
      </c>
      <c r="M140" s="11">
        <v>302273.67</v>
      </c>
      <c r="N140" s="11">
        <v>1633270.3299999998</v>
      </c>
      <c r="O140" s="11">
        <v>0</v>
      </c>
      <c r="P140" s="11">
        <v>931510.15</v>
      </c>
      <c r="Q140" s="11">
        <v>17114668.199999999</v>
      </c>
      <c r="R140" s="11">
        <v>8125.7900000000009</v>
      </c>
      <c r="S140" s="26">
        <f t="shared" si="2"/>
        <v>46489453.843107089</v>
      </c>
      <c r="T140" s="12"/>
    </row>
    <row r="141" spans="1:20" ht="15.75" x14ac:dyDescent="0.25">
      <c r="A141" s="10"/>
      <c r="B141" s="10"/>
      <c r="C141" s="24"/>
      <c r="D141" s="25" t="s">
        <v>136</v>
      </c>
      <c r="E141" s="11">
        <v>76723626.150000006</v>
      </c>
      <c r="F141" s="11"/>
      <c r="G141" s="11">
        <v>1316121.55</v>
      </c>
      <c r="H141" s="11">
        <v>847760.42999999993</v>
      </c>
      <c r="I141" s="11">
        <v>925394.54</v>
      </c>
      <c r="J141" s="11">
        <v>1002029.7315656681</v>
      </c>
      <c r="K141" s="11">
        <v>4840333.57</v>
      </c>
      <c r="L141" s="11">
        <v>1994150.18</v>
      </c>
      <c r="M141" s="11">
        <v>1286090.8899999999</v>
      </c>
      <c r="N141" s="11">
        <v>6949112.3999999985</v>
      </c>
      <c r="O141" s="11">
        <v>0</v>
      </c>
      <c r="P141" s="11">
        <v>0</v>
      </c>
      <c r="Q141" s="11">
        <v>56352898</v>
      </c>
      <c r="R141" s="11">
        <v>41791.37999999999</v>
      </c>
      <c r="S141" s="26">
        <f t="shared" si="2"/>
        <v>152279308.82156569</v>
      </c>
      <c r="T141" s="12"/>
    </row>
    <row r="142" spans="1:20" ht="15.75" x14ac:dyDescent="0.25">
      <c r="A142" s="10"/>
      <c r="B142" s="10"/>
      <c r="C142" s="24"/>
      <c r="D142" s="25" t="s">
        <v>137</v>
      </c>
      <c r="E142" s="11">
        <v>22511289.34</v>
      </c>
      <c r="F142" s="11"/>
      <c r="G142" s="11">
        <v>110925.36</v>
      </c>
      <c r="H142" s="11">
        <v>186852.92</v>
      </c>
      <c r="I142" s="11">
        <v>152609.62</v>
      </c>
      <c r="J142" s="11">
        <v>74613.5</v>
      </c>
      <c r="K142" s="11">
        <v>1420190.3</v>
      </c>
      <c r="L142" s="11">
        <v>328861.36000000004</v>
      </c>
      <c r="M142" s="11">
        <v>377348.68</v>
      </c>
      <c r="N142" s="11">
        <v>2038921.7799999996</v>
      </c>
      <c r="O142" s="11">
        <v>0</v>
      </c>
      <c r="P142" s="11">
        <v>0</v>
      </c>
      <c r="Q142" s="11">
        <v>5003509</v>
      </c>
      <c r="R142" s="11">
        <v>6891.880000000001</v>
      </c>
      <c r="S142" s="26">
        <f t="shared" si="2"/>
        <v>32212013.740000002</v>
      </c>
      <c r="T142" s="12"/>
    </row>
    <row r="143" spans="1:20" ht="15.75" x14ac:dyDescent="0.25">
      <c r="A143" s="10"/>
      <c r="B143" s="10"/>
      <c r="C143" s="24"/>
      <c r="D143" s="25" t="s">
        <v>138</v>
      </c>
      <c r="E143" s="11">
        <v>27111336.41</v>
      </c>
      <c r="F143" s="11"/>
      <c r="G143" s="11">
        <v>2529855.1919708736</v>
      </c>
      <c r="H143" s="11">
        <v>299906.42</v>
      </c>
      <c r="I143" s="11">
        <v>220071.81</v>
      </c>
      <c r="J143" s="11">
        <v>72775.73</v>
      </c>
      <c r="K143" s="11">
        <v>1710397.68</v>
      </c>
      <c r="L143" s="11">
        <v>474236.92</v>
      </c>
      <c r="M143" s="11">
        <v>454457.63999999996</v>
      </c>
      <c r="N143" s="11">
        <v>2455563.2800000003</v>
      </c>
      <c r="O143" s="11">
        <v>0</v>
      </c>
      <c r="P143" s="11">
        <v>0</v>
      </c>
      <c r="Q143" s="11">
        <v>7073759.7000000011</v>
      </c>
      <c r="R143" s="11">
        <v>9938.5299999999988</v>
      </c>
      <c r="S143" s="26">
        <f t="shared" si="2"/>
        <v>42412299.311970882</v>
      </c>
      <c r="T143" s="12"/>
    </row>
    <row r="144" spans="1:20" ht="15.75" x14ac:dyDescent="0.25">
      <c r="A144" s="10"/>
      <c r="B144" s="10"/>
      <c r="C144" s="24"/>
      <c r="D144" s="27" t="s">
        <v>139</v>
      </c>
      <c r="E144" s="11">
        <v>24765474.18</v>
      </c>
      <c r="F144" s="11"/>
      <c r="G144" s="11">
        <v>2788236.7214003941</v>
      </c>
      <c r="H144" s="11">
        <v>207007.74</v>
      </c>
      <c r="I144" s="11">
        <v>946159.78</v>
      </c>
      <c r="J144" s="11">
        <v>268682.13</v>
      </c>
      <c r="K144" s="11">
        <v>1562402.1199999999</v>
      </c>
      <c r="L144" s="11">
        <v>2038897.59</v>
      </c>
      <c r="M144" s="11">
        <v>415134.79000000004</v>
      </c>
      <c r="N144" s="11">
        <v>2243090.7299999995</v>
      </c>
      <c r="O144" s="11">
        <v>0</v>
      </c>
      <c r="P144" s="11">
        <v>0</v>
      </c>
      <c r="Q144" s="11">
        <v>5458154.7999999998</v>
      </c>
      <c r="R144" s="11">
        <v>42729.139999999992</v>
      </c>
      <c r="S144" s="26">
        <f>SUM(E144:R144)</f>
        <v>40735969.721400388</v>
      </c>
      <c r="T144" s="12"/>
    </row>
    <row r="145" spans="1:19" ht="24.75" customHeight="1" x14ac:dyDescent="0.2">
      <c r="A145" s="3"/>
      <c r="B145" s="1"/>
      <c r="C145" s="13"/>
      <c r="D145" s="31" t="s">
        <v>140</v>
      </c>
      <c r="E145" s="32">
        <f t="shared" ref="E145:M145" si="3">SUM(E10:E144)</f>
        <v>4493988932.579998</v>
      </c>
      <c r="F145" s="32"/>
      <c r="G145" s="32">
        <f t="shared" si="3"/>
        <v>447276616.21090519</v>
      </c>
      <c r="H145" s="32">
        <f t="shared" si="3"/>
        <v>43201907.810000002</v>
      </c>
      <c r="I145" s="32">
        <f t="shared" si="3"/>
        <v>99355222.550000012</v>
      </c>
      <c r="J145" s="32">
        <f t="shared" si="3"/>
        <v>36755421.070000015</v>
      </c>
      <c r="K145" s="32">
        <f t="shared" si="3"/>
        <v>279537152.50999993</v>
      </c>
      <c r="L145" s="32">
        <f t="shared" si="3"/>
        <v>209419810.93000001</v>
      </c>
      <c r="M145" s="32">
        <f t="shared" si="3"/>
        <v>75331133.330000028</v>
      </c>
      <c r="N145" s="32">
        <f t="shared" ref="N145:S145" si="4">SUM(N10:N144)</f>
        <v>407035424.46999973</v>
      </c>
      <c r="O145" s="32">
        <f t="shared" si="4"/>
        <v>0</v>
      </c>
      <c r="P145" s="32">
        <f t="shared" si="4"/>
        <v>32791653.470000003</v>
      </c>
      <c r="Q145" s="32">
        <f t="shared" si="4"/>
        <v>1359892449.5000007</v>
      </c>
      <c r="R145" s="32">
        <f t="shared" si="4"/>
        <v>4486940.120000001</v>
      </c>
      <c r="S145" s="32">
        <f t="shared" si="4"/>
        <v>7489072664.5509081</v>
      </c>
    </row>
    <row r="146" spans="1:19" x14ac:dyDescent="0.2">
      <c r="A146" s="1"/>
      <c r="B146" s="1"/>
      <c r="C146" s="1"/>
    </row>
    <row r="147" spans="1:19" x14ac:dyDescent="0.2">
      <c r="A147" s="1"/>
      <c r="B147" s="1"/>
      <c r="C147" s="1"/>
      <c r="H147" s="38"/>
      <c r="J147" s="38"/>
      <c r="L147" s="38"/>
    </row>
    <row r="148" spans="1:19" x14ac:dyDescent="0.2">
      <c r="A148" s="1"/>
      <c r="B148" s="1"/>
      <c r="C148" s="1"/>
      <c r="E148" s="38"/>
      <c r="F148" s="38"/>
      <c r="G148" s="38"/>
      <c r="H148" s="51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</row>
    <row r="149" spans="1:19" x14ac:dyDescent="0.2">
      <c r="A149" s="1"/>
      <c r="B149" s="1"/>
      <c r="C149" s="1"/>
    </row>
    <row r="150" spans="1:19" x14ac:dyDescent="0.2">
      <c r="A150" s="1"/>
      <c r="B150" s="1"/>
      <c r="C150" s="1"/>
    </row>
    <row r="151" spans="1:19" x14ac:dyDescent="0.2">
      <c r="A151" s="1"/>
      <c r="B151" s="1"/>
      <c r="C151" s="1"/>
    </row>
    <row r="152" spans="1:19" x14ac:dyDescent="0.2">
      <c r="A152" s="1"/>
      <c r="B152" s="1"/>
      <c r="C152" s="1"/>
    </row>
    <row r="153" spans="1:19" x14ac:dyDescent="0.2">
      <c r="A153" s="1"/>
      <c r="B153" s="1"/>
      <c r="C153" s="1"/>
    </row>
    <row r="154" spans="1:19" x14ac:dyDescent="0.2">
      <c r="A154" s="1"/>
      <c r="B154" s="1"/>
      <c r="C154" s="1"/>
    </row>
    <row r="155" spans="1:19" x14ac:dyDescent="0.2">
      <c r="A155" s="1"/>
      <c r="B155" s="1"/>
      <c r="C155" s="1"/>
    </row>
    <row r="156" spans="1:19" x14ac:dyDescent="0.2">
      <c r="A156" s="1"/>
      <c r="B156" s="1"/>
      <c r="C156" s="1"/>
    </row>
    <row r="157" spans="1:19" x14ac:dyDescent="0.2">
      <c r="A157" s="1"/>
      <c r="B157" s="1"/>
      <c r="C157" s="1"/>
    </row>
    <row r="158" spans="1:19" x14ac:dyDescent="0.2">
      <c r="A158" s="1"/>
      <c r="B158" s="1"/>
      <c r="C158" s="1"/>
    </row>
    <row r="159" spans="1:19" x14ac:dyDescent="0.2">
      <c r="A159" s="1"/>
      <c r="B159" s="1"/>
      <c r="C159" s="1"/>
    </row>
    <row r="160" spans="1:19" x14ac:dyDescent="0.2">
      <c r="A160" s="1"/>
      <c r="B160" s="1"/>
      <c r="C160" s="1"/>
    </row>
    <row r="161" spans="1:3" x14ac:dyDescent="0.2">
      <c r="A161" s="1"/>
      <c r="B161" s="1"/>
      <c r="C161" s="1"/>
    </row>
    <row r="162" spans="1:3" x14ac:dyDescent="0.2">
      <c r="A162" s="1"/>
      <c r="B162" s="1"/>
      <c r="C162" s="1"/>
    </row>
    <row r="163" spans="1:3" x14ac:dyDescent="0.2">
      <c r="A163" s="1"/>
      <c r="B163" s="1"/>
      <c r="C163" s="1"/>
    </row>
    <row r="164" spans="1:3" x14ac:dyDescent="0.2">
      <c r="A164" s="1"/>
      <c r="B164" s="1"/>
      <c r="C164" s="1"/>
    </row>
    <row r="165" spans="1:3" x14ac:dyDescent="0.2">
      <c r="A165" s="1"/>
      <c r="B165" s="1"/>
      <c r="C165" s="1"/>
    </row>
    <row r="166" spans="1:3" x14ac:dyDescent="0.2">
      <c r="A166" s="1"/>
      <c r="B166" s="1"/>
      <c r="C166" s="1"/>
    </row>
    <row r="167" spans="1:3" x14ac:dyDescent="0.2">
      <c r="A167" s="1"/>
      <c r="B167" s="1"/>
      <c r="C167" s="1"/>
    </row>
    <row r="168" spans="1:3" x14ac:dyDescent="0.2">
      <c r="A168" s="1"/>
      <c r="B168" s="1"/>
      <c r="C168" s="1"/>
    </row>
    <row r="169" spans="1:3" x14ac:dyDescent="0.2">
      <c r="A169" s="1"/>
      <c r="B169" s="1"/>
      <c r="C169" s="1"/>
    </row>
    <row r="170" spans="1:3" x14ac:dyDescent="0.2">
      <c r="A170" s="1"/>
      <c r="B170" s="1"/>
      <c r="C170" s="1"/>
    </row>
    <row r="171" spans="1:3" x14ac:dyDescent="0.2">
      <c r="A171" s="1"/>
      <c r="B171" s="1"/>
      <c r="C171" s="1"/>
    </row>
    <row r="172" spans="1:3" x14ac:dyDescent="0.2">
      <c r="A172" s="1"/>
      <c r="B172" s="1"/>
      <c r="C172" s="1"/>
    </row>
    <row r="173" spans="1:3" x14ac:dyDescent="0.2">
      <c r="A173" s="1"/>
      <c r="B173" s="1"/>
      <c r="C173" s="1"/>
    </row>
    <row r="174" spans="1:3" x14ac:dyDescent="0.2">
      <c r="A174" s="1"/>
      <c r="B174" s="1"/>
      <c r="C174" s="1"/>
    </row>
    <row r="175" spans="1:3" x14ac:dyDescent="0.2">
      <c r="A175" s="1"/>
      <c r="B175" s="1"/>
      <c r="C175" s="1"/>
    </row>
    <row r="176" spans="1:3" x14ac:dyDescent="0.2">
      <c r="A176" s="1"/>
      <c r="B176" s="1"/>
      <c r="C176" s="1"/>
    </row>
    <row r="177" spans="1:3" x14ac:dyDescent="0.2">
      <c r="A177" s="1"/>
      <c r="B177" s="1"/>
      <c r="C177" s="1"/>
    </row>
    <row r="178" spans="1:3" x14ac:dyDescent="0.2">
      <c r="A178" s="1"/>
      <c r="B178" s="1"/>
      <c r="C178" s="1"/>
    </row>
    <row r="179" spans="1:3" x14ac:dyDescent="0.2">
      <c r="A179" s="1"/>
      <c r="B179" s="1"/>
      <c r="C179" s="1"/>
    </row>
    <row r="180" spans="1:3" x14ac:dyDescent="0.2">
      <c r="A180" s="1"/>
      <c r="B180" s="1"/>
      <c r="C180" s="1"/>
    </row>
    <row r="181" spans="1:3" x14ac:dyDescent="0.2">
      <c r="A181" s="1"/>
      <c r="B181" s="1"/>
      <c r="C181" s="1"/>
    </row>
    <row r="182" spans="1:3" x14ac:dyDescent="0.2">
      <c r="A182" s="1"/>
      <c r="B182" s="1"/>
      <c r="C182" s="1"/>
    </row>
    <row r="183" spans="1:3" x14ac:dyDescent="0.2">
      <c r="A183" s="1"/>
      <c r="B183" s="1"/>
      <c r="C183" s="1"/>
    </row>
    <row r="184" spans="1:3" x14ac:dyDescent="0.2">
      <c r="A184" s="1"/>
      <c r="B184" s="1"/>
      <c r="C184" s="1"/>
    </row>
    <row r="185" spans="1:3" x14ac:dyDescent="0.2">
      <c r="A185" s="1"/>
      <c r="B185" s="1"/>
      <c r="C185" s="1"/>
    </row>
    <row r="186" spans="1:3" x14ac:dyDescent="0.2">
      <c r="A186" s="1"/>
      <c r="B186" s="1"/>
      <c r="C186" s="1"/>
    </row>
    <row r="187" spans="1:3" x14ac:dyDescent="0.2">
      <c r="A187" s="1"/>
      <c r="B187" s="1"/>
      <c r="C187" s="1"/>
    </row>
    <row r="188" spans="1:3" x14ac:dyDescent="0.2">
      <c r="A188" s="1"/>
      <c r="B188" s="1"/>
      <c r="C188" s="1"/>
    </row>
  </sheetData>
  <mergeCells count="3">
    <mergeCell ref="D2:S2"/>
    <mergeCell ref="D8:D9"/>
    <mergeCell ref="E8:S8"/>
  </mergeCells>
  <printOptions horizontalCentered="1"/>
  <pageMargins left="0" right="0" top="0.19685039370078741" bottom="0.43307086614173229" header="0.15748031496062992" footer="0"/>
  <pageSetup paperSize="9" scale="34" fitToHeight="7" orientation="landscape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14"/>
    <pageSetUpPr fitToPage="1"/>
  </sheetPr>
  <dimension ref="A1:T277"/>
  <sheetViews>
    <sheetView showGridLines="0" tabSelected="1" zoomScale="80" zoomScaleNormal="80" workbookViewId="0">
      <pane xSplit="4" ySplit="9" topLeftCell="E10" activePane="bottomRight" state="frozen"/>
      <selection activeCell="I24" sqref="I24"/>
      <selection pane="topRight" activeCell="I24" sqref="I24"/>
      <selection pane="bottomLeft" activeCell="I24" sqref="I24"/>
      <selection pane="bottomRight" activeCell="E10" sqref="E10"/>
    </sheetView>
  </sheetViews>
  <sheetFormatPr baseColWidth="10" defaultRowHeight="14.25" x14ac:dyDescent="0.2"/>
  <cols>
    <col min="1" max="3" width="1.5" style="1" customWidth="1"/>
    <col min="4" max="4" width="44.33203125" style="17" customWidth="1"/>
    <col min="5" max="5" width="26.5" style="17" bestFit="1" customWidth="1"/>
    <col min="6" max="6" width="26.5" style="17" customWidth="1"/>
    <col min="7" max="13" width="22.5" style="17" customWidth="1"/>
    <col min="14" max="14" width="24.83203125" style="17" bestFit="1" customWidth="1"/>
    <col min="15" max="15" width="22.5" style="17" customWidth="1"/>
    <col min="16" max="18" width="23.33203125" style="17" customWidth="1"/>
    <col min="19" max="19" width="24.83203125" style="17" bestFit="1" customWidth="1"/>
    <col min="20" max="20" width="12" style="2"/>
    <col min="21" max="16384" width="12" style="17"/>
  </cols>
  <sheetData>
    <row r="1" spans="1:19" ht="18.75" customHeight="1" x14ac:dyDescent="0.2"/>
    <row r="2" spans="1:19" s="2" customFormat="1" ht="46.5" customHeight="1" x14ac:dyDescent="0.2">
      <c r="A2" s="14"/>
      <c r="B2" s="14"/>
      <c r="C2" s="14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1.25" customHeight="1" x14ac:dyDescent="0.2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x14ac:dyDescent="0.2"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7.25" customHeight="1" x14ac:dyDescent="0.3">
      <c r="D5" s="19" t="s">
        <v>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7.25" customHeight="1" x14ac:dyDescent="0.3">
      <c r="D6" s="19" t="s">
        <v>181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.75" customHeight="1" x14ac:dyDescent="0.25"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 t="s">
        <v>1</v>
      </c>
    </row>
    <row r="8" spans="1:19" ht="18.75" customHeight="1" x14ac:dyDescent="0.2">
      <c r="D8" s="68" t="s">
        <v>2</v>
      </c>
      <c r="E8" s="68" t="s">
        <v>182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</row>
    <row r="9" spans="1:19" ht="60" customHeight="1" x14ac:dyDescent="0.2">
      <c r="A9" s="8"/>
      <c r="B9" s="8"/>
      <c r="C9" s="9"/>
      <c r="D9" s="68"/>
      <c r="E9" s="29" t="s">
        <v>141</v>
      </c>
      <c r="F9" s="57" t="s">
        <v>175</v>
      </c>
      <c r="G9" s="29" t="s">
        <v>3</v>
      </c>
      <c r="H9" s="29" t="s">
        <v>148</v>
      </c>
      <c r="I9" s="29" t="s">
        <v>142</v>
      </c>
      <c r="J9" s="29" t="s">
        <v>143</v>
      </c>
      <c r="K9" s="29" t="s">
        <v>145</v>
      </c>
      <c r="L9" s="29" t="s">
        <v>146</v>
      </c>
      <c r="M9" s="29" t="s">
        <v>4</v>
      </c>
      <c r="N9" s="29" t="s">
        <v>144</v>
      </c>
      <c r="O9" s="35" t="s">
        <v>150</v>
      </c>
      <c r="P9" s="35" t="s">
        <v>178</v>
      </c>
      <c r="Q9" s="56" t="s">
        <v>179</v>
      </c>
      <c r="R9" s="59" t="s">
        <v>180</v>
      </c>
      <c r="S9" s="29" t="s">
        <v>147</v>
      </c>
    </row>
    <row r="10" spans="1:19" ht="15.75" x14ac:dyDescent="0.25">
      <c r="A10" s="10"/>
      <c r="B10" s="10"/>
      <c r="C10" s="24"/>
      <c r="D10" s="25" t="s">
        <v>5</v>
      </c>
      <c r="E10" s="26">
        <f>ENERO!E10+FEBRERO!E10+MARZO!E10+ABRIL!E10+MAYO!E10+JUNIO!E10+JULIO!E10+AGOSTO!E10+SEPTIEMBRE!E10+OCTUBRE!E10+NOVIEMBRE!E10+DICIEMBRE!E10</f>
        <v>193468967.59999999</v>
      </c>
      <c r="F10" s="26">
        <f>ENERO!F10+FEBRERO!F10+MARZO!F10+ABRIL!F10+MAYO!F10+JUNIO!F10+JULIO!F10+AGOSTO!F10+SEPTIEMBRE!F10+OCTUBRE!F10+NOVIEMBRE!F10+DICIEMBRE!F10</f>
        <v>45507.063412360003</v>
      </c>
      <c r="G10" s="26">
        <f>ENERO!G10+FEBRERO!G10+MARZO!G10+ABRIL!G10+MAYO!G10+JUNIO!G10+JULIO!G10+AGOSTO!G10+SEPTIEMBRE!G10+OCTUBRE!G10+NOVIEMBRE!G10+DICIEMBRE!G10</f>
        <v>19714967.876651004</v>
      </c>
      <c r="H10" s="26">
        <f>ENERO!H10+FEBRERO!H10+MARZO!H10+ABRIL!H10+MAYO!H10+JUNIO!H10+JULIO!H10+AGOSTO!H10+SEPTIEMBRE!H10+OCTUBRE!H10+NOVIEMBRE!H10+DICIEMBRE!H10</f>
        <v>4089302.2599999993</v>
      </c>
      <c r="I10" s="26">
        <f>ENERO!I10+FEBRERO!I10+MARZO!I10+ABRIL!I10+MAYO!I10+JUNIO!I10+JULIO!I10+AGOSTO!I10+SEPTIEMBRE!I10+OCTUBRE!I10+NOVIEMBRE!I10+DICIEMBRE!I10</f>
        <v>896778.27</v>
      </c>
      <c r="J10" s="26">
        <f>ENERO!J10+FEBRERO!J10+MARZO!J10+ABRIL!J10+MAYO!J10+JUNIO!J10+JULIO!J10+AGOSTO!J10+SEPTIEMBRE!J10+OCTUBRE!J10+NOVIEMBRE!J10+DICIEMBRE!J10</f>
        <v>412584.43999999994</v>
      </c>
      <c r="K10" s="26">
        <f>ENERO!K10+FEBRERO!K10+MARZO!K10+ABRIL!K10+MAYO!K10+JUNIO!K10+JULIO!K10+AGOSTO!K10+SEPTIEMBRE!K10+OCTUBRE!K10+NOVIEMBRE!K10+DICIEMBRE!K10</f>
        <v>11951072.710000001</v>
      </c>
      <c r="L10" s="26">
        <f>ENERO!L10+FEBRERO!L10+MARZO!L10+ABRIL!L10+MAYO!L10+JUNIO!L10+JULIO!L10+AGOSTO!L10+SEPTIEMBRE!L10+OCTUBRE!L10+NOVIEMBRE!L10+DICIEMBRE!L10</f>
        <v>1801343.726956157</v>
      </c>
      <c r="M10" s="26">
        <f>ENERO!M10+FEBRERO!M10+MARZO!M10+ABRIL!M10+MAYO!M10+JUNIO!M10+JULIO!M10+AGOSTO!M10+SEPTIEMBRE!M10+OCTUBRE!M10+NOVIEMBRE!M10+DICIEMBRE!M10</f>
        <v>5272293.959999999</v>
      </c>
      <c r="N10" s="26">
        <f>ENERO!N10+FEBRERO!N10+MARZO!N10+ABRIL!N10+MAYO!N10+JUNIO!N10+JULIO!N10+AGOSTO!N10+SEPTIEMBRE!N10+OCTUBRE!N10+NOVIEMBRE!N10+DICIEMBRE!N10</f>
        <v>22245581.310000006</v>
      </c>
      <c r="O10" s="26">
        <f>ENERO!O10+FEBRERO!O10+MARZO!O10+ABRIL!O10+MAYO!O10+JUNIO!O10+JULIO!O10+AGOSTO!O10+SEPTIEMBRE!O10+OCTUBRE!O10+NOVIEMBRE!O10+DICIEMBRE!O10</f>
        <v>0</v>
      </c>
      <c r="P10" s="26">
        <f>ENERO!P10+FEBRERO!P10+MARZO!P10+ABRIL!P10+MAYO!P10+JUNIO!P10+JULIO!P10+AGOSTO!P10+SEPTIEMBRE!P10+OCTUBRE!P10+NOVIEMBRE!P10+DICIEMBRE!P10</f>
        <v>957044.44</v>
      </c>
      <c r="Q10" s="26">
        <f>ENERO!Q10+FEBRERO!Q10+MARZO!Q10+ABRIL!Q10+MAYO!Q10+JUNIO!Q10+JULIO!Q10+AGOSTO!Q10+SEPTIEMBRE!Q10+OCTUBRE!Q10+NOVIEMBRE!Q10+DICIEMBRE!Q10</f>
        <v>25775451.300000001</v>
      </c>
      <c r="R10" s="26">
        <f>ENERO!R10+FEBRERO!R10+MARZO!R10+ABRIL!R10+MAYO!R10+JUNIO!R10+JULIO!R10+AGOSTO!R10+SEPTIEMBRE!R10+OCTUBRE!R10+NOVIEMBRE!R10+DICIEMBRE!R10</f>
        <v>128935.21000000002</v>
      </c>
      <c r="S10" s="26">
        <f>SUM(E10:R10)</f>
        <v>286759830.16701955</v>
      </c>
    </row>
    <row r="11" spans="1:19" ht="15.75" x14ac:dyDescent="0.25">
      <c r="A11" s="10"/>
      <c r="B11" s="10"/>
      <c r="C11" s="24"/>
      <c r="D11" s="25" t="s">
        <v>6</v>
      </c>
      <c r="E11" s="26">
        <f>ENERO!E11+FEBRERO!E11+MARZO!E11+ABRIL!E11+MAYO!E11+JUNIO!E11+JULIO!E11+AGOSTO!E11+SEPTIEMBRE!E11+OCTUBRE!E11+NOVIEMBRE!E11+DICIEMBRE!E11</f>
        <v>124519176.92999999</v>
      </c>
      <c r="F11" s="26">
        <f>ENERO!F11+FEBRERO!F11+MARZO!F11+ABRIL!F11+MAYO!F11+JUNIO!F11+JULIO!F11+AGOSTO!F11+SEPTIEMBRE!F11+OCTUBRE!F11+NOVIEMBRE!F11+DICIEMBRE!F11</f>
        <v>28380.772600599998</v>
      </c>
      <c r="G11" s="26">
        <f>ENERO!G11+FEBRERO!G11+MARZO!G11+ABRIL!G11+MAYO!G11+JUNIO!G11+JULIO!G11+AGOSTO!G11+SEPTIEMBRE!G11+OCTUBRE!G11+NOVIEMBRE!G11+DICIEMBRE!G11</f>
        <v>18385723.777185231</v>
      </c>
      <c r="H11" s="26">
        <f>ENERO!H11+FEBRERO!H11+MARZO!H11+ABRIL!H11+MAYO!H11+JUNIO!H11+JULIO!H11+AGOSTO!H11+SEPTIEMBRE!H11+OCTUBRE!H11+NOVIEMBRE!H11+DICIEMBRE!H11</f>
        <v>2613589.4</v>
      </c>
      <c r="I11" s="26">
        <f>ENERO!I11+FEBRERO!I11+MARZO!I11+ABRIL!I11+MAYO!I11+JUNIO!I11+JULIO!I11+AGOSTO!I11+SEPTIEMBRE!I11+OCTUBRE!I11+NOVIEMBRE!I11+DICIEMBRE!I11</f>
        <v>628301.7699999999</v>
      </c>
      <c r="J11" s="26">
        <f>ENERO!J11+FEBRERO!J11+MARZO!J11+ABRIL!J11+MAYO!J11+JUNIO!J11+JULIO!J11+AGOSTO!J11+SEPTIEMBRE!J11+OCTUBRE!J11+NOVIEMBRE!J11+DICIEMBRE!J11</f>
        <v>291458.72000000003</v>
      </c>
      <c r="K11" s="26">
        <f>ENERO!K11+FEBRERO!K11+MARZO!K11+ABRIL!K11+MAYO!K11+JUNIO!K11+JULIO!K11+AGOSTO!K11+SEPTIEMBRE!K11+OCTUBRE!K11+NOVIEMBRE!K11+DICIEMBRE!K11</f>
        <v>7673143.1300000008</v>
      </c>
      <c r="L11" s="26">
        <f>ENERO!L11+FEBRERO!L11+MARZO!L11+ABRIL!L11+MAYO!L11+JUNIO!L11+JULIO!L11+AGOSTO!L11+SEPTIEMBRE!L11+OCTUBRE!L11+NOVIEMBRE!L11+DICIEMBRE!L11</f>
        <v>1262059.4861531337</v>
      </c>
      <c r="M11" s="26">
        <f>ENERO!M11+FEBRERO!M11+MARZO!M11+ABRIL!M11+MAYO!M11+JUNIO!M11+JULIO!M11+AGOSTO!M11+SEPTIEMBRE!M11+OCTUBRE!M11+NOVIEMBRE!M11+DICIEMBRE!M11</f>
        <v>3393317.3899999992</v>
      </c>
      <c r="N11" s="26">
        <f>ENERO!N11+FEBRERO!N11+MARZO!N11+ABRIL!N11+MAYO!N11+JUNIO!N11+JULIO!N11+AGOSTO!N11+SEPTIEMBRE!N11+OCTUBRE!N11+NOVIEMBRE!N11+DICIEMBRE!N11</f>
        <v>14317550.01</v>
      </c>
      <c r="O11" s="26">
        <f>ENERO!O11+FEBRERO!O11+MARZO!O11+ABRIL!O11+MAYO!O11+JUNIO!O11+JULIO!O11+AGOSTO!O11+SEPTIEMBRE!O11+OCTUBRE!O11+NOVIEMBRE!O11+DICIEMBRE!O11</f>
        <v>0</v>
      </c>
      <c r="P11" s="26">
        <f>ENERO!P11+FEBRERO!P11+MARZO!P11+ABRIL!P11+MAYO!P11+JUNIO!P11+JULIO!P11+AGOSTO!P11+SEPTIEMBRE!P11+OCTUBRE!P11+NOVIEMBRE!P11+DICIEMBRE!P11</f>
        <v>596866.92000000004</v>
      </c>
      <c r="Q11" s="26">
        <f>ENERO!Q11+FEBRERO!Q11+MARZO!Q11+ABRIL!Q11+MAYO!Q11+JUNIO!Q11+JULIO!Q11+AGOSTO!Q11+SEPTIEMBRE!Q11+OCTUBRE!Q11+NOVIEMBRE!Q11+DICIEMBRE!Q11</f>
        <v>15266574.199999999</v>
      </c>
      <c r="R11" s="26">
        <f>ENERO!R11+FEBRERO!R11+MARZO!R11+ABRIL!R11+MAYO!R11+JUNIO!R11+JULIO!R11+AGOSTO!R11+SEPTIEMBRE!R11+OCTUBRE!R11+NOVIEMBRE!R11+DICIEMBRE!R11</f>
        <v>90334.549999999988</v>
      </c>
      <c r="S11" s="26">
        <f t="shared" ref="S11:S74" si="0">SUM(E11:R11)</f>
        <v>189066477.05593893</v>
      </c>
    </row>
    <row r="12" spans="1:19" ht="15.75" x14ac:dyDescent="0.25">
      <c r="A12" s="10"/>
      <c r="B12" s="10"/>
      <c r="C12" s="24"/>
      <c r="D12" s="25" t="s">
        <v>7</v>
      </c>
      <c r="E12" s="26">
        <f>ENERO!E12+FEBRERO!E12+MARZO!E12+ABRIL!E12+MAYO!E12+JUNIO!E12+JULIO!E12+AGOSTO!E12+SEPTIEMBRE!E12+OCTUBRE!E12+NOVIEMBRE!E12+DICIEMBRE!E12</f>
        <v>71238479.169999987</v>
      </c>
      <c r="F12" s="26">
        <f>ENERO!F12+FEBRERO!F12+MARZO!F12+ABRIL!F12+MAYO!F12+JUNIO!F12+JULIO!F12+AGOSTO!F12+SEPTIEMBRE!F12+OCTUBRE!F12+NOVIEMBRE!F12+DICIEMBRE!F12</f>
        <v>15432.792393079999</v>
      </c>
      <c r="G12" s="26">
        <f>ENERO!G12+FEBRERO!G12+MARZO!G12+ABRIL!G12+MAYO!G12+JUNIO!G12+JULIO!G12+AGOSTO!G12+SEPTIEMBRE!G12+OCTUBRE!G12+NOVIEMBRE!G12+DICIEMBRE!G12</f>
        <v>13693713.41577239</v>
      </c>
      <c r="H12" s="26">
        <f>ENERO!H12+FEBRERO!H12+MARZO!H12+ABRIL!H12+MAYO!H12+JUNIO!H12+JULIO!H12+AGOSTO!H12+SEPTIEMBRE!H12+OCTUBRE!H12+NOVIEMBRE!H12+DICIEMBRE!H12</f>
        <v>1479319.59</v>
      </c>
      <c r="I12" s="26">
        <f>ENERO!I12+FEBRERO!I12+MARZO!I12+ABRIL!I12+MAYO!I12+JUNIO!I12+JULIO!I12+AGOSTO!I12+SEPTIEMBRE!I12+OCTUBRE!I12+NOVIEMBRE!I12+DICIEMBRE!I12</f>
        <v>438920.01</v>
      </c>
      <c r="J12" s="26">
        <f>ENERO!J12+FEBRERO!J12+MARZO!J12+ABRIL!J12+MAYO!J12+JUNIO!J12+JULIO!J12+AGOSTO!J12+SEPTIEMBRE!J12+OCTUBRE!J12+NOVIEMBRE!J12+DICIEMBRE!J12</f>
        <v>257392.12</v>
      </c>
      <c r="K12" s="26">
        <f>ENERO!K12+FEBRERO!K12+MARZO!K12+ABRIL!K12+MAYO!K12+JUNIO!K12+JULIO!K12+AGOSTO!K12+SEPTIEMBRE!K12+OCTUBRE!K12+NOVIEMBRE!K12+DICIEMBRE!K12</f>
        <v>4373291.68</v>
      </c>
      <c r="L12" s="26">
        <f>ENERO!L12+FEBRERO!L12+MARZO!L12+ABRIL!L12+MAYO!L12+JUNIO!L12+JULIO!L12+AGOSTO!L12+SEPTIEMBRE!L12+OCTUBRE!L12+NOVIEMBRE!L12+DICIEMBRE!L12</f>
        <v>881651.45965307555</v>
      </c>
      <c r="M12" s="26">
        <f>ENERO!M12+FEBRERO!M12+MARZO!M12+ABRIL!M12+MAYO!M12+JUNIO!M12+JULIO!M12+AGOSTO!M12+SEPTIEMBRE!M12+OCTUBRE!M12+NOVIEMBRE!M12+DICIEMBRE!M12</f>
        <v>1941345.23</v>
      </c>
      <c r="N12" s="26">
        <f>ENERO!N12+FEBRERO!N12+MARZO!N12+ABRIL!N12+MAYO!N12+JUNIO!N12+JULIO!N12+AGOSTO!N12+SEPTIEMBRE!N12+OCTUBRE!N12+NOVIEMBRE!N12+DICIEMBRE!N12</f>
        <v>8191190.580000001</v>
      </c>
      <c r="O12" s="26">
        <f>ENERO!O12+FEBRERO!O12+MARZO!O12+ABRIL!O12+MAYO!O12+JUNIO!O12+JULIO!O12+AGOSTO!O12+SEPTIEMBRE!O12+OCTUBRE!O12+NOVIEMBRE!O12+DICIEMBRE!O12</f>
        <v>0</v>
      </c>
      <c r="P12" s="26">
        <f>ENERO!P12+FEBRERO!P12+MARZO!P12+ABRIL!P12+MAYO!P12+JUNIO!P12+JULIO!P12+AGOSTO!P12+SEPTIEMBRE!P12+OCTUBRE!P12+NOVIEMBRE!P12+DICIEMBRE!P12</f>
        <v>324562.09999999998</v>
      </c>
      <c r="Q12" s="26">
        <f>ENERO!Q12+FEBRERO!Q12+MARZO!Q12+ABRIL!Q12+MAYO!Q12+JUNIO!Q12+JULIO!Q12+AGOSTO!Q12+SEPTIEMBRE!Q12+OCTUBRE!Q12+NOVIEMBRE!Q12+DICIEMBRE!Q12</f>
        <v>9503802.2000000011</v>
      </c>
      <c r="R12" s="26">
        <f>ENERO!R12+FEBRERO!R12+MARZO!R12+ABRIL!R12+MAYO!R12+JUNIO!R12+JULIO!R12+AGOSTO!R12+SEPTIEMBRE!R12+OCTUBRE!R12+NOVIEMBRE!R12+DICIEMBRE!R12</f>
        <v>63105.83</v>
      </c>
      <c r="S12" s="26">
        <f t="shared" si="0"/>
        <v>112402206.17781854</v>
      </c>
    </row>
    <row r="13" spans="1:19" ht="15.75" x14ac:dyDescent="0.25">
      <c r="A13" s="10"/>
      <c r="B13" s="10"/>
      <c r="C13" s="24"/>
      <c r="D13" s="25" t="s">
        <v>8</v>
      </c>
      <c r="E13" s="26">
        <f>ENERO!E13+FEBRERO!E13+MARZO!E13+ABRIL!E13+MAYO!E13+JUNIO!E13+JULIO!E13+AGOSTO!E13+SEPTIEMBRE!E13+OCTUBRE!E13+NOVIEMBRE!E13+DICIEMBRE!E13</f>
        <v>1037571481.01</v>
      </c>
      <c r="F13" s="26">
        <f>ENERO!F13+FEBRERO!F13+MARZO!F13+ABRIL!F13+MAYO!F13+JUNIO!F13+JULIO!F13+AGOSTO!F13+SEPTIEMBRE!F13+OCTUBRE!F13+NOVIEMBRE!F13+DICIEMBRE!F13</f>
        <v>233441.90910744001</v>
      </c>
      <c r="G13" s="26">
        <f>ENERO!G13+FEBRERO!G13+MARZO!G13+ABRIL!G13+MAYO!G13+JUNIO!G13+JULIO!G13+AGOSTO!G13+SEPTIEMBRE!G13+OCTUBRE!G13+NOVIEMBRE!G13+DICIEMBRE!G13</f>
        <v>9044471.9845942017</v>
      </c>
      <c r="H13" s="26">
        <f>ENERO!H13+FEBRERO!H13+MARZO!H13+ABRIL!H13+MAYO!H13+JUNIO!H13+JULIO!H13+AGOSTO!H13+SEPTIEMBRE!H13+OCTUBRE!H13+NOVIEMBRE!H13+DICIEMBRE!H13</f>
        <v>19120659.139999997</v>
      </c>
      <c r="I13" s="26">
        <f>ENERO!I13+FEBRERO!I13+MARZO!I13+ABRIL!I13+MAYO!I13+JUNIO!I13+JULIO!I13+AGOSTO!I13+SEPTIEMBRE!I13+OCTUBRE!I13+NOVIEMBRE!I13+DICIEMBRE!I13</f>
        <v>47111496.630000003</v>
      </c>
      <c r="J13" s="26">
        <f>ENERO!J13+FEBRERO!J13+MARZO!J13+ABRIL!J13+MAYO!J13+JUNIO!J13+JULIO!J13+AGOSTO!J13+SEPTIEMBRE!J13+OCTUBRE!J13+NOVIEMBRE!J13+DICIEMBRE!J13</f>
        <v>23397357.41633201</v>
      </c>
      <c r="K13" s="26">
        <f>ENERO!K13+FEBRERO!K13+MARZO!K13+ABRIL!K13+MAYO!K13+JUNIO!K13+JULIO!K13+AGOSTO!K13+SEPTIEMBRE!K13+OCTUBRE!K13+NOVIEMBRE!K13+DICIEMBRE!K13</f>
        <v>63874646.569999993</v>
      </c>
      <c r="L13" s="26">
        <f>ENERO!L13+FEBRERO!L13+MARZO!L13+ABRIL!L13+MAYO!L13+JUNIO!L13+JULIO!L13+AGOSTO!L13+SEPTIEMBRE!L13+OCTUBRE!L13+NOVIEMBRE!L13+DICIEMBRE!L13</f>
        <v>94632083.015808538</v>
      </c>
      <c r="M13" s="26">
        <f>ENERO!M13+FEBRERO!M13+MARZO!M13+ABRIL!M13+MAYO!M13+JUNIO!M13+JULIO!M13+AGOSTO!M13+SEPTIEMBRE!M13+OCTUBRE!M13+NOVIEMBRE!M13+DICIEMBRE!M13</f>
        <v>28275246.609999999</v>
      </c>
      <c r="N13" s="26">
        <f>ENERO!N13+FEBRERO!N13+MARZO!N13+ABRIL!N13+MAYO!N13+JUNIO!N13+JULIO!N13+AGOSTO!N13+SEPTIEMBRE!N13+OCTUBRE!N13+NOVIEMBRE!N13+DICIEMBRE!N13</f>
        <v>119302762.49000002</v>
      </c>
      <c r="O13" s="26">
        <f>ENERO!O13+FEBRERO!O13+MARZO!O13+ABRIL!O13+MAYO!O13+JUNIO!O13+JULIO!O13+AGOSTO!O13+SEPTIEMBRE!O13+OCTUBRE!O13+NOVIEMBRE!O13+DICIEMBRE!O13</f>
        <v>0</v>
      </c>
      <c r="P13" s="26">
        <f>ENERO!P13+FEBRERO!P13+MARZO!P13+ABRIL!P13+MAYO!P13+JUNIO!P13+JULIO!P13+AGOSTO!P13+SEPTIEMBRE!P13+OCTUBRE!P13+NOVIEMBRE!P13+DICIEMBRE!P13</f>
        <v>4909441.83</v>
      </c>
      <c r="Q13" s="26">
        <f>ENERO!Q13+FEBRERO!Q13+MARZO!Q13+ABRIL!Q13+MAYO!Q13+JUNIO!Q13+JULIO!Q13+AGOSTO!Q13+SEPTIEMBRE!Q13+OCTUBRE!Q13+NOVIEMBRE!Q13+DICIEMBRE!Q13</f>
        <v>128178049.83999997</v>
      </c>
      <c r="R13" s="26">
        <f>ENERO!R13+FEBRERO!R13+MARZO!R13+ABRIL!R13+MAYO!R13+JUNIO!R13+JULIO!R13+AGOSTO!R13+SEPTIEMBRE!R13+OCTUBRE!R13+NOVIEMBRE!R13+DICIEMBRE!R13</f>
        <v>6773535.6199999992</v>
      </c>
      <c r="S13" s="26">
        <f t="shared" si="0"/>
        <v>1582424674.0658419</v>
      </c>
    </row>
    <row r="14" spans="1:19" ht="15.75" x14ac:dyDescent="0.25">
      <c r="A14" s="10"/>
      <c r="B14" s="10"/>
      <c r="C14" s="24"/>
      <c r="D14" s="25" t="s">
        <v>9</v>
      </c>
      <c r="E14" s="26">
        <f>ENERO!E14+FEBRERO!E14+MARZO!E14+ABRIL!E14+MAYO!E14+JUNIO!E14+JULIO!E14+AGOSTO!E14+SEPTIEMBRE!E14+OCTUBRE!E14+NOVIEMBRE!E14+DICIEMBRE!E14</f>
        <v>172687664.53</v>
      </c>
      <c r="F14" s="26">
        <f>ENERO!F14+FEBRERO!F14+MARZO!F14+ABRIL!F14+MAYO!F14+JUNIO!F14+JULIO!F14+AGOSTO!F14+SEPTIEMBRE!F14+OCTUBRE!F14+NOVIEMBRE!F14+DICIEMBRE!F14</f>
        <v>38821.114263900003</v>
      </c>
      <c r="G14" s="26">
        <f>ENERO!G14+FEBRERO!G14+MARZO!G14+ABRIL!G14+MAYO!G14+JUNIO!G14+JULIO!G14+AGOSTO!G14+SEPTIEMBRE!G14+OCTUBRE!G14+NOVIEMBRE!G14+DICIEMBRE!G14</f>
        <v>16982715.806153804</v>
      </c>
      <c r="H14" s="26">
        <f>ENERO!H14+FEBRERO!H14+MARZO!H14+ABRIL!H14+MAYO!H14+JUNIO!H14+JULIO!H14+AGOSTO!H14+SEPTIEMBRE!H14+OCTUBRE!H14+NOVIEMBRE!H14+DICIEMBRE!H14</f>
        <v>3617784.2099999995</v>
      </c>
      <c r="I14" s="26">
        <f>ENERO!I14+FEBRERO!I14+MARZO!I14+ABRIL!I14+MAYO!I14+JUNIO!I14+JULIO!I14+AGOSTO!I14+SEPTIEMBRE!I14+OCTUBRE!I14+NOVIEMBRE!I14+DICIEMBRE!I14</f>
        <v>1610858.86</v>
      </c>
      <c r="J14" s="26">
        <f>ENERO!J14+FEBRERO!J14+MARZO!J14+ABRIL!J14+MAYO!J14+JUNIO!J14+JULIO!J14+AGOSTO!J14+SEPTIEMBRE!J14+OCTUBRE!J14+NOVIEMBRE!J14+DICIEMBRE!J14</f>
        <v>704043.11999999988</v>
      </c>
      <c r="K14" s="26">
        <f>ENERO!K14+FEBRERO!K14+MARZO!K14+ABRIL!K14+MAYO!K14+JUNIO!K14+JULIO!K14+AGOSTO!K14+SEPTIEMBRE!K14+OCTUBRE!K14+NOVIEMBRE!K14+DICIEMBRE!K14</f>
        <v>10630290.370000001</v>
      </c>
      <c r="L14" s="26">
        <f>ENERO!L14+FEBRERO!L14+MARZO!L14+ABRIL!L14+MAYO!L14+JUNIO!L14+JULIO!L14+AGOSTO!L14+SEPTIEMBRE!L14+OCTUBRE!L14+NOVIEMBRE!L14+DICIEMBRE!L14</f>
        <v>3235705.6748181405</v>
      </c>
      <c r="M14" s="26">
        <f>ENERO!M14+FEBRERO!M14+MARZO!M14+ABRIL!M14+MAYO!M14+JUNIO!M14+JULIO!M14+AGOSTO!M14+SEPTIEMBRE!M14+OCTUBRE!M14+NOVIEMBRE!M14+DICIEMBRE!M14</f>
        <v>4705974.9400000004</v>
      </c>
      <c r="N14" s="26">
        <f>ENERO!N14+FEBRERO!N14+MARZO!N14+ABRIL!N14+MAYO!N14+JUNIO!N14+JULIO!N14+AGOSTO!N14+SEPTIEMBRE!N14+OCTUBRE!N14+NOVIEMBRE!N14+DICIEMBRE!N14</f>
        <v>19856091.370000001</v>
      </c>
      <c r="O14" s="26">
        <f>ENERO!O14+FEBRERO!O14+MARZO!O14+ABRIL!O14+MAYO!O14+JUNIO!O14+JULIO!O14+AGOSTO!O14+SEPTIEMBRE!O14+OCTUBRE!O14+NOVIEMBRE!O14+DICIEMBRE!O14</f>
        <v>0</v>
      </c>
      <c r="P14" s="26">
        <f>ENERO!P14+FEBRERO!P14+MARZO!P14+ABRIL!P14+MAYO!P14+JUNIO!P14+JULIO!P14+AGOSTO!P14+SEPTIEMBRE!P14+OCTUBRE!P14+NOVIEMBRE!P14+DICIEMBRE!P14</f>
        <v>816434.39</v>
      </c>
      <c r="Q14" s="26">
        <f>ENERO!Q14+FEBRERO!Q14+MARZO!Q14+ABRIL!Q14+MAYO!Q14+JUNIO!Q14+JULIO!Q14+AGOSTO!Q14+SEPTIEMBRE!Q14+OCTUBRE!Q14+NOVIEMBRE!Q14+DICIEMBRE!Q14</f>
        <v>14033017.600000001</v>
      </c>
      <c r="R14" s="26">
        <f>ENERO!R14+FEBRERO!R14+MARZO!R14+ABRIL!R14+MAYO!R14+JUNIO!R14+JULIO!R14+AGOSTO!R14+SEPTIEMBRE!R14+OCTUBRE!R14+NOVIEMBRE!R14+DICIEMBRE!R14</f>
        <v>231603.40000000002</v>
      </c>
      <c r="S14" s="26">
        <f t="shared" si="0"/>
        <v>249151005.38523585</v>
      </c>
    </row>
    <row r="15" spans="1:19" ht="15.75" x14ac:dyDescent="0.25">
      <c r="A15" s="10"/>
      <c r="B15" s="10"/>
      <c r="C15" s="24"/>
      <c r="D15" s="25" t="s">
        <v>10</v>
      </c>
      <c r="E15" s="26">
        <f>ENERO!E15+FEBRERO!E15+MARZO!E15+ABRIL!E15+MAYO!E15+JUNIO!E15+JULIO!E15+AGOSTO!E15+SEPTIEMBRE!E15+OCTUBRE!E15+NOVIEMBRE!E15+DICIEMBRE!E15</f>
        <v>607495355.24000001</v>
      </c>
      <c r="F15" s="26">
        <f>ENERO!F15+FEBRERO!F15+MARZO!F15+ABRIL!F15+MAYO!F15+JUNIO!F15+JULIO!F15+AGOSTO!F15+SEPTIEMBRE!F15+OCTUBRE!F15+NOVIEMBRE!F15+DICIEMBRE!F15</f>
        <v>137403.8094386</v>
      </c>
      <c r="G15" s="26">
        <f>ENERO!G15+FEBRERO!G15+MARZO!G15+ABRIL!G15+MAYO!G15+JUNIO!G15+JULIO!G15+AGOSTO!G15+SEPTIEMBRE!G15+OCTUBRE!G15+NOVIEMBRE!G15+DICIEMBRE!G15</f>
        <v>7761779.9500775691</v>
      </c>
      <c r="H15" s="26">
        <f>ENERO!H15+FEBRERO!H15+MARZO!H15+ABRIL!H15+MAYO!H15+JUNIO!H15+JULIO!H15+AGOSTO!H15+SEPTIEMBRE!H15+OCTUBRE!H15+NOVIEMBRE!H15+DICIEMBRE!H15</f>
        <v>11147293.030000001</v>
      </c>
      <c r="I15" s="26">
        <f>ENERO!I15+FEBRERO!I15+MARZO!I15+ABRIL!I15+MAYO!I15+JUNIO!I15+JULIO!I15+AGOSTO!I15+SEPTIEMBRE!I15+OCTUBRE!I15+NOVIEMBRE!I15+DICIEMBRE!I15</f>
        <v>22909622.300000001</v>
      </c>
      <c r="J15" s="26">
        <f>ENERO!J15+FEBRERO!J15+MARZO!J15+ABRIL!J15+MAYO!J15+JUNIO!J15+JULIO!J15+AGOSTO!J15+SEPTIEMBRE!J15+OCTUBRE!J15+NOVIEMBRE!J15+DICIEMBRE!J15</f>
        <v>22456091.934671026</v>
      </c>
      <c r="K15" s="26">
        <f>ENERO!K15+FEBRERO!K15+MARZO!K15+ABRIL!K15+MAYO!K15+JUNIO!K15+JULIO!K15+AGOSTO!K15+SEPTIEMBRE!K15+OCTUBRE!K15+NOVIEMBRE!K15+DICIEMBRE!K15</f>
        <v>37413367.859999999</v>
      </c>
      <c r="L15" s="26">
        <f>ENERO!L15+FEBRERO!L15+MARZO!L15+ABRIL!L15+MAYO!L15+JUNIO!L15+JULIO!L15+AGOSTO!L15+SEPTIEMBRE!L15+OCTUBRE!L15+NOVIEMBRE!L15+DICIEMBRE!L15</f>
        <v>46018178.943668783</v>
      </c>
      <c r="M15" s="26">
        <f>ENERO!M15+FEBRERO!M15+MARZO!M15+ABRIL!M15+MAYO!M15+JUNIO!M15+JULIO!M15+AGOSTO!M15+SEPTIEMBRE!M15+OCTUBRE!M15+NOVIEMBRE!M15+DICIEMBRE!M15</f>
        <v>16555081.51</v>
      </c>
      <c r="N15" s="26">
        <f>ENERO!N15+FEBRERO!N15+MARZO!N15+ABRIL!N15+MAYO!N15+JUNIO!N15+JULIO!N15+AGOSTO!N15+SEPTIEMBRE!N15+OCTUBRE!N15+NOVIEMBRE!N15+DICIEMBRE!N15</f>
        <v>69851452.479999974</v>
      </c>
      <c r="O15" s="26">
        <f>ENERO!O15+FEBRERO!O15+MARZO!O15+ABRIL!O15+MAYO!O15+JUNIO!O15+JULIO!O15+AGOSTO!O15+SEPTIEMBRE!O15+OCTUBRE!O15+NOVIEMBRE!O15+DICIEMBRE!O15</f>
        <v>0</v>
      </c>
      <c r="P15" s="26">
        <f>ENERO!P15+FEBRERO!P15+MARZO!P15+ABRIL!P15+MAYO!P15+JUNIO!P15+JULIO!P15+AGOSTO!P15+SEPTIEMBRE!P15+OCTUBRE!P15+NOVIEMBRE!P15+DICIEMBRE!P15</f>
        <v>2889695.4</v>
      </c>
      <c r="Q15" s="26">
        <f>ENERO!Q15+FEBRERO!Q15+MARZO!Q15+ABRIL!Q15+MAYO!Q15+JUNIO!Q15+JULIO!Q15+AGOSTO!Q15+SEPTIEMBRE!Q15+OCTUBRE!Q15+NOVIEMBRE!Q15+DICIEMBRE!Q15</f>
        <v>93222970.5</v>
      </c>
      <c r="R15" s="26">
        <f>ENERO!R15+FEBRERO!R15+MARZO!R15+ABRIL!R15+MAYO!R15+JUNIO!R15+JULIO!R15+AGOSTO!R15+SEPTIEMBRE!R15+OCTUBRE!R15+NOVIEMBRE!R15+DICIEMBRE!R15</f>
        <v>3293869.6499999994</v>
      </c>
      <c r="S15" s="26">
        <f t="shared" si="0"/>
        <v>941152162.6078558</v>
      </c>
    </row>
    <row r="16" spans="1:19" ht="15.75" x14ac:dyDescent="0.25">
      <c r="A16" s="10"/>
      <c r="B16" s="10"/>
      <c r="C16" s="24"/>
      <c r="D16" s="25" t="s">
        <v>11</v>
      </c>
      <c r="E16" s="26">
        <f>ENERO!E16+FEBRERO!E16+MARZO!E16+ABRIL!E16+MAYO!E16+JUNIO!E16+JULIO!E16+AGOSTO!E16+SEPTIEMBRE!E16+OCTUBRE!E16+NOVIEMBRE!E16+DICIEMBRE!E16</f>
        <v>235508584.80000004</v>
      </c>
      <c r="F16" s="26">
        <f>ENERO!F16+FEBRERO!F16+MARZO!F16+ABRIL!F16+MAYO!F16+JUNIO!F16+JULIO!F16+AGOSTO!F16+SEPTIEMBRE!F16+OCTUBRE!F16+NOVIEMBRE!F16+DICIEMBRE!F16</f>
        <v>54593.041128499994</v>
      </c>
      <c r="G16" s="26">
        <f>ENERO!G16+FEBRERO!G16+MARZO!G16+ABRIL!G16+MAYO!G16+JUNIO!G16+JULIO!G16+AGOSTO!G16+SEPTIEMBRE!G16+OCTUBRE!G16+NOVIEMBRE!G16+DICIEMBRE!G16</f>
        <v>30009619.160742521</v>
      </c>
      <c r="H16" s="26">
        <f>ENERO!H16+FEBRERO!H16+MARZO!H16+ABRIL!H16+MAYO!H16+JUNIO!H16+JULIO!H16+AGOSTO!H16+SEPTIEMBRE!H16+OCTUBRE!H16+NOVIEMBRE!H16+DICIEMBRE!H16</f>
        <v>4963219.8</v>
      </c>
      <c r="I16" s="26">
        <f>ENERO!I16+FEBRERO!I16+MARZO!I16+ABRIL!I16+MAYO!I16+JUNIO!I16+JULIO!I16+AGOSTO!I16+SEPTIEMBRE!I16+OCTUBRE!I16+NOVIEMBRE!I16+DICIEMBRE!I16</f>
        <v>1042713.6099999999</v>
      </c>
      <c r="J16" s="26">
        <f>ENERO!J16+FEBRERO!J16+MARZO!J16+ABRIL!J16+MAYO!J16+JUNIO!J16+JULIO!J16+AGOSTO!J16+SEPTIEMBRE!J16+OCTUBRE!J16+NOVIEMBRE!J16+DICIEMBRE!J16</f>
        <v>492073.19</v>
      </c>
      <c r="K16" s="26">
        <f>ENERO!K16+FEBRERO!K16+MARZO!K16+ABRIL!K16+MAYO!K16+JUNIO!K16+JULIO!K16+AGOSTO!K16+SEPTIEMBRE!K16+OCTUBRE!K16+NOVIEMBRE!K16+DICIEMBRE!K16</f>
        <v>14531422.830000002</v>
      </c>
      <c r="L16" s="26">
        <f>ENERO!L16+FEBRERO!L16+MARZO!L16+ABRIL!L16+MAYO!L16+JUNIO!L16+JULIO!L16+AGOSTO!L16+SEPTIEMBRE!L16+OCTUBRE!L16+NOVIEMBRE!L16+DICIEMBRE!L16</f>
        <v>2094481.6753179664</v>
      </c>
      <c r="M16" s="26">
        <f>ENERO!M16+FEBRERO!M16+MARZO!M16+ABRIL!M16+MAYO!M16+JUNIO!M16+JULIO!M16+AGOSTO!M16+SEPTIEMBRE!M16+OCTUBRE!M16+NOVIEMBRE!M16+DICIEMBRE!M16</f>
        <v>6417931.2699999996</v>
      </c>
      <c r="N16" s="26">
        <f>ENERO!N16+FEBRERO!N16+MARZO!N16+ABRIL!N16+MAYO!N16+JUNIO!N16+JULIO!N16+AGOSTO!N16+SEPTIEMBRE!N16+OCTUBRE!N16+NOVIEMBRE!N16+DICIEMBRE!N16</f>
        <v>27079411.309999999</v>
      </c>
      <c r="O16" s="26">
        <f>ENERO!O16+FEBRERO!O16+MARZO!O16+ABRIL!O16+MAYO!O16+JUNIO!O16+JULIO!O16+AGOSTO!O16+SEPTIEMBRE!O16+OCTUBRE!O16+NOVIEMBRE!O16+DICIEMBRE!O16</f>
        <v>0</v>
      </c>
      <c r="P16" s="26">
        <f>ENERO!P16+FEBRERO!P16+MARZO!P16+ABRIL!P16+MAYO!P16+JUNIO!P16+JULIO!P16+AGOSTO!P16+SEPTIEMBRE!P16+OCTUBRE!P16+NOVIEMBRE!P16+DICIEMBRE!P16</f>
        <v>1148128.72</v>
      </c>
      <c r="Q16" s="26">
        <f>ENERO!Q16+FEBRERO!Q16+MARZO!Q16+ABRIL!Q16+MAYO!Q16+JUNIO!Q16+JULIO!Q16+AGOSTO!Q16+SEPTIEMBRE!Q16+OCTUBRE!Q16+NOVIEMBRE!Q16+DICIEMBRE!Q16</f>
        <v>23114796.699999999</v>
      </c>
      <c r="R16" s="26">
        <f>ENERO!R16+FEBRERO!R16+MARZO!R16+ABRIL!R16+MAYO!R16+JUNIO!R16+JULIO!R16+AGOSTO!R16+SEPTIEMBRE!R16+OCTUBRE!R16+NOVIEMBRE!R16+DICIEMBRE!R16</f>
        <v>149917.31</v>
      </c>
      <c r="S16" s="26">
        <f t="shared" si="0"/>
        <v>346606893.417189</v>
      </c>
    </row>
    <row r="17" spans="1:19" ht="15.75" x14ac:dyDescent="0.25">
      <c r="A17" s="10"/>
      <c r="B17" s="10"/>
      <c r="C17" s="24"/>
      <c r="D17" s="25" t="s">
        <v>12</v>
      </c>
      <c r="E17" s="26">
        <f>ENERO!E17+FEBRERO!E17+MARZO!E17+ABRIL!E17+MAYO!E17+JUNIO!E17+JULIO!E17+AGOSTO!E17+SEPTIEMBRE!E17+OCTUBRE!E17+NOVIEMBRE!E17+DICIEMBRE!E17</f>
        <v>348516858</v>
      </c>
      <c r="F17" s="26">
        <f>ENERO!F17+FEBRERO!F17+MARZO!F17+ABRIL!F17+MAYO!F17+JUNIO!F17+JULIO!F17+AGOSTO!F17+SEPTIEMBRE!F17+OCTUBRE!F17+NOVIEMBRE!F17+DICIEMBRE!F17</f>
        <v>81632.493415459991</v>
      </c>
      <c r="G17" s="26">
        <f>ENERO!G17+FEBRERO!G17+MARZO!G17+ABRIL!G17+MAYO!G17+JUNIO!G17+JULIO!G17+AGOSTO!G17+SEPTIEMBRE!G17+OCTUBRE!G17+NOVIEMBRE!G17+DICIEMBRE!G17</f>
        <v>44503325.396954373</v>
      </c>
      <c r="H17" s="26">
        <f>ENERO!H17+FEBRERO!H17+MARZO!H17+ABRIL!H17+MAYO!H17+JUNIO!H17+JULIO!H17+AGOSTO!H17+SEPTIEMBRE!H17+OCTUBRE!H17+NOVIEMBRE!H17+DICIEMBRE!H17</f>
        <v>7368239.0399999991</v>
      </c>
      <c r="I17" s="26">
        <f>ENERO!I17+FEBRERO!I17+MARZO!I17+ABRIL!I17+MAYO!I17+JUNIO!I17+JULIO!I17+AGOSTO!I17+SEPTIEMBRE!I17+OCTUBRE!I17+NOVIEMBRE!I17+DICIEMBRE!I17</f>
        <v>3884553.95</v>
      </c>
      <c r="J17" s="26">
        <f>ENERO!J17+FEBRERO!J17+MARZO!J17+ABRIL!J17+MAYO!J17+JUNIO!J17+JULIO!J17+AGOSTO!J17+SEPTIEMBRE!J17+OCTUBRE!J17+NOVIEMBRE!J17+DICIEMBRE!J17</f>
        <v>1582204.53</v>
      </c>
      <c r="K17" s="26">
        <f>ENERO!K17+FEBRERO!K17+MARZO!K17+ABRIL!K17+MAYO!K17+JUNIO!K17+JULIO!K17+AGOSTO!K17+SEPTIEMBRE!K17+OCTUBRE!K17+NOVIEMBRE!K17+DICIEMBRE!K17</f>
        <v>21521677.02</v>
      </c>
      <c r="L17" s="26">
        <f>ENERO!L17+FEBRERO!L17+MARZO!L17+ABRIL!L17+MAYO!L17+JUNIO!L17+JULIO!L17+AGOSTO!L17+SEPTIEMBRE!L17+OCTUBRE!L17+NOVIEMBRE!L17+DICIEMBRE!L17</f>
        <v>7802839.2873864835</v>
      </c>
      <c r="M17" s="26">
        <f>ENERO!M17+FEBRERO!M17+MARZO!M17+ABRIL!M17+MAYO!M17+JUNIO!M17+JULIO!M17+AGOSTO!M17+SEPTIEMBRE!M17+OCTUBRE!M17+NOVIEMBRE!M17+DICIEMBRE!M17</f>
        <v>9497561.9000000004</v>
      </c>
      <c r="N17" s="26">
        <f>ENERO!N17+FEBRERO!N17+MARZO!N17+ABRIL!N17+MAYO!N17+JUNIO!N17+JULIO!N17+AGOSTO!N17+SEPTIEMBRE!N17+OCTUBRE!N17+NOVIEMBRE!N17+DICIEMBRE!N17</f>
        <v>40073405.669999994</v>
      </c>
      <c r="O17" s="26">
        <f>ENERO!O17+FEBRERO!O17+MARZO!O17+ABRIL!O17+MAYO!O17+JUNIO!O17+JULIO!O17+AGOSTO!O17+SEPTIEMBRE!O17+OCTUBRE!O17+NOVIEMBRE!O17+DICIEMBRE!O17</f>
        <v>0</v>
      </c>
      <c r="P17" s="26">
        <f>ENERO!P17+FEBRERO!P17+MARZO!P17+ABRIL!P17+MAYO!P17+JUNIO!P17+JULIO!P17+AGOSTO!P17+SEPTIEMBRE!P17+OCTUBRE!P17+NOVIEMBRE!P17+DICIEMBRE!P17</f>
        <v>0</v>
      </c>
      <c r="Q17" s="26">
        <f>ENERO!Q17+FEBRERO!Q17+MARZO!Q17+ABRIL!Q17+MAYO!Q17+JUNIO!Q17+JULIO!Q17+AGOSTO!Q17+SEPTIEMBRE!Q17+OCTUBRE!Q17+NOVIEMBRE!Q17+DICIEMBRE!Q17</f>
        <v>18444660</v>
      </c>
      <c r="R17" s="26">
        <f>ENERO!R17+FEBRERO!R17+MARZO!R17+ABRIL!R17+MAYO!R17+JUNIO!R17+JULIO!R17+AGOSTO!R17+SEPTIEMBRE!R17+OCTUBRE!R17+NOVIEMBRE!R17+DICIEMBRE!R17</f>
        <v>558507.79</v>
      </c>
      <c r="S17" s="26">
        <f t="shared" si="0"/>
        <v>503835465.07775629</v>
      </c>
    </row>
    <row r="18" spans="1:19" ht="15.75" x14ac:dyDescent="0.25">
      <c r="A18" s="10"/>
      <c r="B18" s="10"/>
      <c r="C18" s="24"/>
      <c r="D18" s="25" t="s">
        <v>13</v>
      </c>
      <c r="E18" s="26">
        <f>ENERO!E18+FEBRERO!E18+MARZO!E18+ABRIL!E18+MAYO!E18+JUNIO!E18+JULIO!E18+AGOSTO!E18+SEPTIEMBRE!E18+OCTUBRE!E18+NOVIEMBRE!E18+DICIEMBRE!E18</f>
        <v>669188794.72000003</v>
      </c>
      <c r="F18" s="26">
        <f>ENERO!F18+FEBRERO!F18+MARZO!F18+ABRIL!F18+MAYO!F18+JUNIO!F18+JULIO!F18+AGOSTO!F18+SEPTIEMBRE!F18+OCTUBRE!F18+NOVIEMBRE!F18+DICIEMBRE!F18</f>
        <v>151664.8487538</v>
      </c>
      <c r="G18" s="26">
        <f>ENERO!G18+FEBRERO!G18+MARZO!G18+ABRIL!G18+MAYO!G18+JUNIO!G18+JULIO!G18+AGOSTO!G18+SEPTIEMBRE!G18+OCTUBRE!G18+NOVIEMBRE!G18+DICIEMBRE!G18</f>
        <v>19964622.217744954</v>
      </c>
      <c r="H18" s="26">
        <f>ENERO!H18+FEBRERO!H18+MARZO!H18+ABRIL!H18+MAYO!H18+JUNIO!H18+JULIO!H18+AGOSTO!H18+SEPTIEMBRE!H18+OCTUBRE!H18+NOVIEMBRE!H18+DICIEMBRE!H18</f>
        <v>12239423.15</v>
      </c>
      <c r="I18" s="26">
        <f>ENERO!I18+FEBRERO!I18+MARZO!I18+ABRIL!I18+MAYO!I18+JUNIO!I18+JULIO!I18+AGOSTO!I18+SEPTIEMBRE!I18+OCTUBRE!I18+NOVIEMBRE!I18+DICIEMBRE!I18</f>
        <v>14487704.229999999</v>
      </c>
      <c r="J18" s="26">
        <f>ENERO!J18+FEBRERO!J18+MARZO!J18+ABRIL!J18+MAYO!J18+JUNIO!J18+JULIO!J18+AGOSTO!J18+SEPTIEMBRE!J18+OCTUBRE!J18+NOVIEMBRE!J18+DICIEMBRE!J18</f>
        <v>7305394.0499999998</v>
      </c>
      <c r="K18" s="26">
        <f>ENERO!K18+FEBRERO!K18+MARZO!K18+ABRIL!K18+MAYO!K18+JUNIO!K18+JULIO!K18+AGOSTO!K18+SEPTIEMBRE!K18+OCTUBRE!K18+NOVIEMBRE!K18+DICIEMBRE!K18</f>
        <v>41219169.310000002</v>
      </c>
      <c r="L18" s="26">
        <f>ENERO!L18+FEBRERO!L18+MARZO!L18+ABRIL!L18+MAYO!L18+JUNIO!L18+JULIO!L18+AGOSTO!L18+SEPTIEMBRE!L18+OCTUBRE!L18+NOVIEMBRE!L18+DICIEMBRE!L18</f>
        <v>29101211.652254432</v>
      </c>
      <c r="M18" s="26">
        <f>ENERO!M18+FEBRERO!M18+MARZO!M18+ABRIL!M18+MAYO!M18+JUNIO!M18+JULIO!M18+AGOSTO!M18+SEPTIEMBRE!M18+OCTUBRE!M18+NOVIEMBRE!M18+DICIEMBRE!M18</f>
        <v>18236312.550000004</v>
      </c>
      <c r="N18" s="26">
        <f>ENERO!N18+FEBRERO!N18+MARZO!N18+ABRIL!N18+MAYO!N18+JUNIO!N18+JULIO!N18+AGOSTO!N18+SEPTIEMBRE!N18+OCTUBRE!N18+NOVIEMBRE!N18+DICIEMBRE!N18</f>
        <v>76945128.919999987</v>
      </c>
      <c r="O18" s="26">
        <f>ENERO!O18+FEBRERO!O18+MARZO!O18+ABRIL!O18+MAYO!O18+JUNIO!O18+JULIO!O18+AGOSTO!O18+SEPTIEMBRE!O18+OCTUBRE!O18+NOVIEMBRE!O18+DICIEMBRE!O18</f>
        <v>13813470</v>
      </c>
      <c r="P18" s="26">
        <f>ENERO!P18+FEBRERO!P18+MARZO!P18+ABRIL!P18+MAYO!P18+JUNIO!P18+JULIO!P18+AGOSTO!P18+SEPTIEMBRE!P18+OCTUBRE!P18+NOVIEMBRE!P18+DICIEMBRE!P18</f>
        <v>3189614.74</v>
      </c>
      <c r="Q18" s="26">
        <f>ENERO!Q18+FEBRERO!Q18+MARZO!Q18+ABRIL!Q18+MAYO!Q18+JUNIO!Q18+JULIO!Q18+AGOSTO!Q18+SEPTIEMBRE!Q18+OCTUBRE!Q18+NOVIEMBRE!Q18+DICIEMBRE!Q18</f>
        <v>53675383.600000001</v>
      </c>
      <c r="R18" s="26">
        <f>ENERO!R18+FEBRERO!R18+MARZO!R18+ABRIL!R18+MAYO!R18+JUNIO!R18+JULIO!R18+AGOSTO!R18+SEPTIEMBRE!R18+OCTUBRE!R18+NOVIEMBRE!R18+DICIEMBRE!R18</f>
        <v>2082993.8999999997</v>
      </c>
      <c r="S18" s="26">
        <f t="shared" si="0"/>
        <v>961600887.88875318</v>
      </c>
    </row>
    <row r="19" spans="1:19" ht="15.75" x14ac:dyDescent="0.25">
      <c r="A19" s="10"/>
      <c r="B19" s="10"/>
      <c r="C19" s="24"/>
      <c r="D19" s="25" t="s">
        <v>14</v>
      </c>
      <c r="E19" s="26">
        <f>ENERO!E19+FEBRERO!E19+MARZO!E19+ABRIL!E19+MAYO!E19+JUNIO!E19+JULIO!E19+AGOSTO!E19+SEPTIEMBRE!E19+OCTUBRE!E19+NOVIEMBRE!E19+DICIEMBRE!E19</f>
        <v>236915526.68000001</v>
      </c>
      <c r="F19" s="26">
        <f>ENERO!F19+FEBRERO!F19+MARZO!F19+ABRIL!F19+MAYO!F19+JUNIO!F19+JULIO!F19+AGOSTO!F19+SEPTIEMBRE!F19+OCTUBRE!F19+NOVIEMBRE!F19+DICIEMBRE!F19</f>
        <v>52860.411809259997</v>
      </c>
      <c r="G19" s="26">
        <f>ENERO!G19+FEBRERO!G19+MARZO!G19+ABRIL!G19+MAYO!G19+JUNIO!G19+JULIO!G19+AGOSTO!G19+SEPTIEMBRE!G19+OCTUBRE!G19+NOVIEMBRE!G19+DICIEMBRE!G19</f>
        <v>39343874.773315296</v>
      </c>
      <c r="H19" s="26">
        <f>ENERO!H19+FEBRERO!H19+MARZO!H19+ABRIL!H19+MAYO!H19+JUNIO!H19+JULIO!H19+AGOSTO!H19+SEPTIEMBRE!H19+OCTUBRE!H19+NOVIEMBRE!H19+DICIEMBRE!H19</f>
        <v>4959715.72</v>
      </c>
      <c r="I19" s="26">
        <f>ENERO!I19+FEBRERO!I19+MARZO!I19+ABRIL!I19+MAYO!I19+JUNIO!I19+JULIO!I19+AGOSTO!I19+SEPTIEMBRE!I19+OCTUBRE!I19+NOVIEMBRE!I19+DICIEMBRE!I19</f>
        <v>2975521.51</v>
      </c>
      <c r="J19" s="26">
        <f>ENERO!J19+FEBRERO!J19+MARZO!J19+ABRIL!J19+MAYO!J19+JUNIO!J19+JULIO!J19+AGOSTO!J19+SEPTIEMBRE!J19+OCTUBRE!J19+NOVIEMBRE!J19+DICIEMBRE!J19</f>
        <v>1059849.9099999999</v>
      </c>
      <c r="K19" s="26">
        <f>ENERO!K19+FEBRERO!K19+MARZO!K19+ABRIL!K19+MAYO!K19+JUNIO!K19+JULIO!K19+AGOSTO!K19+SEPTIEMBRE!K19+OCTUBRE!K19+NOVIEMBRE!K19+DICIEMBRE!K19</f>
        <v>14575786.539999999</v>
      </c>
      <c r="L19" s="26">
        <f>ENERO!L19+FEBRERO!L19+MARZO!L19+ABRIL!L19+MAYO!L19+JUNIO!L19+JULIO!L19+AGOSTO!L19+SEPTIEMBRE!L19+OCTUBRE!L19+NOVIEMBRE!L19+DICIEMBRE!L19</f>
        <v>5976880.9301862055</v>
      </c>
      <c r="M19" s="26">
        <f>ENERO!M19+FEBRERO!M19+MARZO!M19+ABRIL!M19+MAYO!M19+JUNIO!M19+JULIO!M19+AGOSTO!M19+SEPTIEMBRE!M19+OCTUBRE!M19+NOVIEMBRE!M19+DICIEMBRE!M19</f>
        <v>6456272.3200000003</v>
      </c>
      <c r="N19" s="26">
        <f>ENERO!N19+FEBRERO!N19+MARZO!N19+ABRIL!N19+MAYO!N19+JUNIO!N19+JULIO!N19+AGOSTO!N19+SEPTIEMBRE!N19+OCTUBRE!N19+NOVIEMBRE!N19+DICIEMBRE!N19</f>
        <v>27241184.889999997</v>
      </c>
      <c r="O19" s="26">
        <f>ENERO!O19+FEBRERO!O19+MARZO!O19+ABRIL!O19+MAYO!O19+JUNIO!O19+JULIO!O19+AGOSTO!O19+SEPTIEMBRE!O19+OCTUBRE!O19+NOVIEMBRE!O19+DICIEMBRE!O19</f>
        <v>0</v>
      </c>
      <c r="P19" s="26">
        <f>ENERO!P19+FEBRERO!P19+MARZO!P19+ABRIL!P19+MAYO!P19+JUNIO!P19+JULIO!P19+AGOSTO!P19+SEPTIEMBRE!P19+OCTUBRE!P19+NOVIEMBRE!P19+DICIEMBRE!P19</f>
        <v>1111690.3500000001</v>
      </c>
      <c r="Q19" s="26">
        <f>ENERO!Q19+FEBRERO!Q19+MARZO!Q19+ABRIL!Q19+MAYO!Q19+JUNIO!Q19+JULIO!Q19+AGOSTO!Q19+SEPTIEMBRE!Q19+OCTUBRE!Q19+NOVIEMBRE!Q19+DICIEMBRE!Q19</f>
        <v>24718907.899999999</v>
      </c>
      <c r="R19" s="26">
        <f>ENERO!R19+FEBRERO!R19+MARZO!R19+ABRIL!R19+MAYO!R19+JUNIO!R19+JULIO!R19+AGOSTO!R19+SEPTIEMBRE!R19+OCTUBRE!R19+NOVIEMBRE!R19+DICIEMBRE!R19</f>
        <v>427810.13</v>
      </c>
      <c r="S19" s="26">
        <f t="shared" si="0"/>
        <v>365815882.06531084</v>
      </c>
    </row>
    <row r="20" spans="1:19" ht="15.75" x14ac:dyDescent="0.25">
      <c r="A20" s="10"/>
      <c r="B20" s="10"/>
      <c r="C20" s="24"/>
      <c r="D20" s="25" t="s">
        <v>15</v>
      </c>
      <c r="E20" s="26">
        <f>ENERO!E20+FEBRERO!E20+MARZO!E20+ABRIL!E20+MAYO!E20+JUNIO!E20+JULIO!E20+AGOSTO!E20+SEPTIEMBRE!E20+OCTUBRE!E20+NOVIEMBRE!E20+DICIEMBRE!E20</f>
        <v>137167199.41</v>
      </c>
      <c r="F20" s="26">
        <f>ENERO!F20+FEBRERO!F20+MARZO!F20+ABRIL!F20+MAYO!F20+JUNIO!F20+JULIO!F20+AGOSTO!F20+SEPTIEMBRE!F20+OCTUBRE!F20+NOVIEMBRE!F20+DICIEMBRE!F20</f>
        <v>30985.151426759996</v>
      </c>
      <c r="G20" s="26">
        <f>ENERO!G20+FEBRERO!G20+MARZO!G20+ABRIL!G20+MAYO!G20+JUNIO!G20+JULIO!G20+AGOSTO!G20+SEPTIEMBRE!G20+OCTUBRE!G20+NOVIEMBRE!G20+DICIEMBRE!G20</f>
        <v>14154327.42184248</v>
      </c>
      <c r="H20" s="26">
        <f>ENERO!H20+FEBRERO!H20+MARZO!H20+ABRIL!H20+MAYO!H20+JUNIO!H20+JULIO!H20+AGOSTO!H20+SEPTIEMBRE!H20+OCTUBRE!H20+NOVIEMBRE!H20+DICIEMBRE!H20</f>
        <v>2880837.7</v>
      </c>
      <c r="I20" s="26">
        <f>ENERO!I20+FEBRERO!I20+MARZO!I20+ABRIL!I20+MAYO!I20+JUNIO!I20+JULIO!I20+AGOSTO!I20+SEPTIEMBRE!I20+OCTUBRE!I20+NOVIEMBRE!I20+DICIEMBRE!I20</f>
        <v>2005218.5499999998</v>
      </c>
      <c r="J20" s="26">
        <f>ENERO!J20+FEBRERO!J20+MARZO!J20+ABRIL!J20+MAYO!J20+JUNIO!J20+JULIO!J20+AGOSTO!J20+SEPTIEMBRE!J20+OCTUBRE!J20+NOVIEMBRE!J20+DICIEMBRE!J20</f>
        <v>794887.44000000006</v>
      </c>
      <c r="K20" s="26">
        <f>ENERO!K20+FEBRERO!K20+MARZO!K20+ABRIL!K20+MAYO!K20+JUNIO!K20+JULIO!K20+AGOSTO!K20+SEPTIEMBRE!K20+OCTUBRE!K20+NOVIEMBRE!K20+DICIEMBRE!K20</f>
        <v>8446801.879999999</v>
      </c>
      <c r="L20" s="26">
        <f>ENERO!L20+FEBRERO!L20+MARZO!L20+ABRIL!L20+MAYO!L20+JUNIO!L20+JULIO!L20+AGOSTO!L20+SEPTIEMBRE!L20+OCTUBRE!L20+NOVIEMBRE!L20+DICIEMBRE!L20</f>
        <v>4027849.3617653199</v>
      </c>
      <c r="M20" s="26">
        <f>ENERO!M20+FEBRERO!M20+MARZO!M20+ABRIL!M20+MAYO!M20+JUNIO!M20+JULIO!M20+AGOSTO!M20+SEPTIEMBRE!M20+OCTUBRE!M20+NOVIEMBRE!M20+DICIEMBRE!M20</f>
        <v>3737993.4699999997</v>
      </c>
      <c r="N20" s="26">
        <f>ENERO!N20+FEBRERO!N20+MARZO!N20+ABRIL!N20+MAYO!N20+JUNIO!N20+JULIO!N20+AGOSTO!N20+SEPTIEMBRE!N20+OCTUBRE!N20+NOVIEMBRE!N20+DICIEMBRE!N20</f>
        <v>15771853.059999999</v>
      </c>
      <c r="O20" s="26">
        <f>ENERO!O20+FEBRERO!O20+MARZO!O20+ABRIL!O20+MAYO!O20+JUNIO!O20+JULIO!O20+AGOSTO!O20+SEPTIEMBRE!O20+OCTUBRE!O20+NOVIEMBRE!O20+DICIEMBRE!O20</f>
        <v>0</v>
      </c>
      <c r="P20" s="26">
        <f>ENERO!P20+FEBRERO!P20+MARZO!P20+ABRIL!P20+MAYO!P20+JUNIO!P20+JULIO!P20+AGOSTO!P20+SEPTIEMBRE!P20+OCTUBRE!P20+NOVIEMBRE!P20+DICIEMBRE!P20</f>
        <v>0</v>
      </c>
      <c r="Q20" s="26">
        <f>ENERO!Q20+FEBRERO!Q20+MARZO!Q20+ABRIL!Q20+MAYO!Q20+JUNIO!Q20+JULIO!Q20+AGOSTO!Q20+SEPTIEMBRE!Q20+OCTUBRE!Q20+NOVIEMBRE!Q20+DICIEMBRE!Q20</f>
        <v>12244814.9</v>
      </c>
      <c r="R20" s="26">
        <f>ENERO!R20+FEBRERO!R20+MARZO!R20+ABRIL!R20+MAYO!R20+JUNIO!R20+JULIO!R20+AGOSTO!R20+SEPTIEMBRE!R20+OCTUBRE!R20+NOVIEMBRE!R20+DICIEMBRE!R20</f>
        <v>288303.10000000003</v>
      </c>
      <c r="S20" s="26">
        <f t="shared" si="0"/>
        <v>201551071.44503456</v>
      </c>
    </row>
    <row r="21" spans="1:19" ht="15.75" x14ac:dyDescent="0.25">
      <c r="A21" s="10"/>
      <c r="B21" s="10"/>
      <c r="C21" s="24"/>
      <c r="D21" s="25" t="s">
        <v>16</v>
      </c>
      <c r="E21" s="26">
        <f>ENERO!E21+FEBRERO!E21+MARZO!E21+ABRIL!E21+MAYO!E21+JUNIO!E21+JULIO!E21+AGOSTO!E21+SEPTIEMBRE!E21+OCTUBRE!E21+NOVIEMBRE!E21+DICIEMBRE!E21</f>
        <v>252632802.50000003</v>
      </c>
      <c r="F21" s="26">
        <f>ENERO!F21+FEBRERO!F21+MARZO!F21+ABRIL!F21+MAYO!F21+JUNIO!F21+JULIO!F21+AGOSTO!F21+SEPTIEMBRE!F21+OCTUBRE!F21+NOVIEMBRE!F21+DICIEMBRE!F21</f>
        <v>50245.1632885</v>
      </c>
      <c r="G21" s="26">
        <f>ENERO!G21+FEBRERO!G21+MARZO!G21+ABRIL!G21+MAYO!G21+JUNIO!G21+JULIO!G21+AGOSTO!G21+SEPTIEMBRE!G21+OCTUBRE!G21+NOVIEMBRE!G21+DICIEMBRE!G21</f>
        <v>26765865.131496046</v>
      </c>
      <c r="H21" s="26">
        <f>ENERO!H21+FEBRERO!H21+MARZO!H21+ABRIL!H21+MAYO!H21+JUNIO!H21+JULIO!H21+AGOSTO!H21+SEPTIEMBRE!H21+OCTUBRE!H21+NOVIEMBRE!H21+DICIEMBRE!H21</f>
        <v>5154038.3100000005</v>
      </c>
      <c r="I21" s="26">
        <f>ENERO!I21+FEBRERO!I21+MARZO!I21+ABRIL!I21+MAYO!I21+JUNIO!I21+JULIO!I21+AGOSTO!I21+SEPTIEMBRE!I21+OCTUBRE!I21+NOVIEMBRE!I21+DICIEMBRE!I21</f>
        <v>809885.44</v>
      </c>
      <c r="J21" s="26">
        <f>ENERO!J21+FEBRERO!J21+MARZO!J21+ABRIL!J21+MAYO!J21+JUNIO!J21+JULIO!J21+AGOSTO!J21+SEPTIEMBRE!J21+OCTUBRE!J21+NOVIEMBRE!J21+DICIEMBRE!J21</f>
        <v>492073.19</v>
      </c>
      <c r="K21" s="26">
        <f>ENERO!K21+FEBRERO!K21+MARZO!K21+ABRIL!K21+MAYO!K21+JUNIO!K21+JULIO!K21+AGOSTO!K21+SEPTIEMBRE!K21+OCTUBRE!K21+NOVIEMBRE!K21+DICIEMBRE!K21</f>
        <v>15416537.340000002</v>
      </c>
      <c r="L21" s="26">
        <f>ENERO!L21+FEBRERO!L21+MARZO!L21+ABRIL!L21+MAYO!L21+JUNIO!L21+JULIO!L21+AGOSTO!L21+SEPTIEMBRE!L21+OCTUBRE!L21+NOVIEMBRE!L21+DICIEMBRE!L21</f>
        <v>1626803.59067966</v>
      </c>
      <c r="M21" s="26">
        <f>ENERO!M21+FEBRERO!M21+MARZO!M21+ABRIL!M21+MAYO!M21+JUNIO!M21+JULIO!M21+AGOSTO!M21+SEPTIEMBRE!M21+OCTUBRE!M21+NOVIEMBRE!M21+DICIEMBRE!M21</f>
        <v>6884589.7199999997</v>
      </c>
      <c r="N21" s="26">
        <f>ENERO!N21+FEBRERO!N21+MARZO!N21+ABRIL!N21+MAYO!N21+JUNIO!N21+JULIO!N21+AGOSTO!N21+SEPTIEMBRE!N21+OCTUBRE!N21+NOVIEMBRE!N21+DICIEMBRE!N21</f>
        <v>29048398.339999989</v>
      </c>
      <c r="O21" s="26">
        <f>ENERO!O21+FEBRERO!O21+MARZO!O21+ABRIL!O21+MAYO!O21+JUNIO!O21+JULIO!O21+AGOSTO!O21+SEPTIEMBRE!O21+OCTUBRE!O21+NOVIEMBRE!O21+DICIEMBRE!O21</f>
        <v>4576275</v>
      </c>
      <c r="P21" s="26">
        <f>ENERO!P21+FEBRERO!P21+MARZO!P21+ABRIL!P21+MAYO!P21+JUNIO!P21+JULIO!P21+AGOSTO!P21+SEPTIEMBRE!P21+OCTUBRE!P21+NOVIEMBRE!P21+DICIEMBRE!P21</f>
        <v>1056689.8999999999</v>
      </c>
      <c r="Q21" s="26">
        <f>ENERO!Q21+FEBRERO!Q21+MARZO!Q21+ABRIL!Q21+MAYO!Q21+JUNIO!Q21+JULIO!Q21+AGOSTO!Q21+SEPTIEMBRE!Q21+OCTUBRE!Q21+NOVIEMBRE!Q21+DICIEMBRE!Q21</f>
        <v>19331761.100000001</v>
      </c>
      <c r="R21" s="26">
        <f>ENERO!R21+FEBRERO!R21+MARZO!R21+ABRIL!R21+MAYO!R21+JUNIO!R21+JULIO!R21+AGOSTO!R21+SEPTIEMBRE!R21+OCTUBRE!R21+NOVIEMBRE!R21+DICIEMBRE!R21</f>
        <v>116442.07999999999</v>
      </c>
      <c r="S21" s="26">
        <f t="shared" si="0"/>
        <v>363962406.80546421</v>
      </c>
    </row>
    <row r="22" spans="1:19" ht="15.75" x14ac:dyDescent="0.25">
      <c r="A22" s="10"/>
      <c r="B22" s="10"/>
      <c r="C22" s="24"/>
      <c r="D22" s="25" t="s">
        <v>17</v>
      </c>
      <c r="E22" s="26">
        <f>ENERO!E22+FEBRERO!E22+MARZO!E22+ABRIL!E22+MAYO!E22+JUNIO!E22+JULIO!E22+AGOSTO!E22+SEPTIEMBRE!E22+OCTUBRE!E22+NOVIEMBRE!E22+DICIEMBRE!E22</f>
        <v>797798704.62</v>
      </c>
      <c r="F22" s="26">
        <f>ENERO!F22+FEBRERO!F22+MARZO!F22+ABRIL!F22+MAYO!F22+JUNIO!F22+JULIO!F22+AGOSTO!F22+SEPTIEMBRE!F22+OCTUBRE!F22+NOVIEMBRE!F22+DICIEMBRE!F22</f>
        <v>177629.28824481997</v>
      </c>
      <c r="G22" s="26">
        <f>ENERO!G22+FEBRERO!G22+MARZO!G22+ABRIL!G22+MAYO!G22+JUNIO!G22+JULIO!G22+AGOSTO!G22+SEPTIEMBRE!G22+OCTUBRE!G22+NOVIEMBRE!G22+DICIEMBRE!G22</f>
        <v>6384250.5507131275</v>
      </c>
      <c r="H22" s="26">
        <f>ENERO!H22+FEBRERO!H22+MARZO!H22+ABRIL!H22+MAYO!H22+JUNIO!H22+JULIO!H22+AGOSTO!H22+SEPTIEMBRE!H22+OCTUBRE!H22+NOVIEMBRE!H22+DICIEMBRE!H22</f>
        <v>14621833.67</v>
      </c>
      <c r="I22" s="26">
        <f>ENERO!I22+FEBRERO!I22+MARZO!I22+ABRIL!I22+MAYO!I22+JUNIO!I22+JULIO!I22+AGOSTO!I22+SEPTIEMBRE!I22+OCTUBRE!I22+NOVIEMBRE!I22+DICIEMBRE!I22</f>
        <v>25849495.560000002</v>
      </c>
      <c r="J22" s="26">
        <f>ENERO!J22+FEBRERO!J22+MARZO!J22+ABRIL!J22+MAYO!J22+JUNIO!J22+JULIO!J22+AGOSTO!J22+SEPTIEMBRE!J22+OCTUBRE!J22+NOVIEMBRE!J22+DICIEMBRE!J22</f>
        <v>9074881.4934123904</v>
      </c>
      <c r="K22" s="26">
        <f>ENERO!K22+FEBRERO!K22+MARZO!K22+ABRIL!K22+MAYO!K22+JUNIO!K22+JULIO!K22+AGOSTO!K22+SEPTIEMBRE!K22+OCTUBRE!K22+NOVIEMBRE!K22+DICIEMBRE!K22</f>
        <v>49075348.5</v>
      </c>
      <c r="L22" s="26">
        <f>ENERO!L22+FEBRERO!L22+MARZO!L22+ABRIL!L22+MAYO!L22+JUNIO!L22+JULIO!L22+AGOSTO!L22+SEPTIEMBRE!L22+OCTUBRE!L22+NOVIEMBRE!L22+DICIEMBRE!L22</f>
        <v>51923453.647690266</v>
      </c>
      <c r="M22" s="26">
        <f>ENERO!M22+FEBRERO!M22+MARZO!M22+ABRIL!M22+MAYO!M22+JUNIO!M22+JULIO!M22+AGOSTO!M22+SEPTIEMBRE!M22+OCTUBRE!M22+NOVIEMBRE!M22+DICIEMBRE!M22</f>
        <v>21741109.120000001</v>
      </c>
      <c r="N22" s="26">
        <f>ENERO!N22+FEBRERO!N22+MARZO!N22+ABRIL!N22+MAYO!N22+JUNIO!N22+JULIO!N22+AGOSTO!N22+SEPTIEMBRE!N22+OCTUBRE!N22+NOVIEMBRE!N22+DICIEMBRE!N22</f>
        <v>91733042.350000009</v>
      </c>
      <c r="O22" s="26">
        <f>ENERO!O22+FEBRERO!O22+MARZO!O22+ABRIL!O22+MAYO!O22+JUNIO!O22+JULIO!O22+AGOSTO!O22+SEPTIEMBRE!O22+OCTUBRE!O22+NOVIEMBRE!O22+DICIEMBRE!O22</f>
        <v>0</v>
      </c>
      <c r="P22" s="26">
        <f>ENERO!P22+FEBRERO!P22+MARZO!P22+ABRIL!P22+MAYO!P22+JUNIO!P22+JULIO!P22+AGOSTO!P22+SEPTIEMBRE!P22+OCTUBRE!P22+NOVIEMBRE!P22+DICIEMBRE!P22</f>
        <v>3735664.53</v>
      </c>
      <c r="Q22" s="26">
        <f>ENERO!Q22+FEBRERO!Q22+MARZO!Q22+ABRIL!Q22+MAYO!Q22+JUNIO!Q22+JULIO!Q22+AGOSTO!Q22+SEPTIEMBRE!Q22+OCTUBRE!Q22+NOVIEMBRE!Q22+DICIEMBRE!Q22</f>
        <v>74900332.299999997</v>
      </c>
      <c r="R22" s="26">
        <f>ENERO!R22+FEBRERO!R22+MARZO!R22+ABRIL!R22+MAYO!R22+JUNIO!R22+JULIO!R22+AGOSTO!R22+SEPTIEMBRE!R22+OCTUBRE!R22+NOVIEMBRE!R22+DICIEMBRE!R22</f>
        <v>3716554.9200000004</v>
      </c>
      <c r="S22" s="26">
        <f t="shared" si="0"/>
        <v>1150732300.5500607</v>
      </c>
    </row>
    <row r="23" spans="1:19" ht="15.75" x14ac:dyDescent="0.25">
      <c r="A23" s="10"/>
      <c r="B23" s="10"/>
      <c r="C23" s="24"/>
      <c r="D23" s="25" t="s">
        <v>18</v>
      </c>
      <c r="E23" s="26">
        <f>ENERO!E23+FEBRERO!E23+MARZO!E23+ABRIL!E23+MAYO!E23+JUNIO!E23+JULIO!E23+AGOSTO!E23+SEPTIEMBRE!E23+OCTUBRE!E23+NOVIEMBRE!E23+DICIEMBRE!E23</f>
        <v>346541357.32999998</v>
      </c>
      <c r="F23" s="26">
        <f>ENERO!F23+FEBRERO!F23+MARZO!F23+ABRIL!F23+MAYO!F23+JUNIO!F23+JULIO!F23+AGOSTO!F23+SEPTIEMBRE!F23+OCTUBRE!F23+NOVIEMBRE!F23+DICIEMBRE!F23</f>
        <v>78472.67319524</v>
      </c>
      <c r="G23" s="26">
        <f>ENERO!G23+FEBRERO!G23+MARZO!G23+ABRIL!G23+MAYO!G23+JUNIO!G23+JULIO!G23+AGOSTO!G23+SEPTIEMBRE!G23+OCTUBRE!G23+NOVIEMBRE!G23+DICIEMBRE!G23</f>
        <v>2514215.482919408</v>
      </c>
      <c r="H23" s="26">
        <f>ENERO!H23+FEBRERO!H23+MARZO!H23+ABRIL!H23+MAYO!H23+JUNIO!H23+JULIO!H23+AGOSTO!H23+SEPTIEMBRE!H23+OCTUBRE!H23+NOVIEMBRE!H23+DICIEMBRE!H23</f>
        <v>7301743.3499999996</v>
      </c>
      <c r="I23" s="26">
        <f>ENERO!I23+FEBRERO!I23+MARZO!I23+ABRIL!I23+MAYO!I23+JUNIO!I23+JULIO!I23+AGOSTO!I23+SEPTIEMBRE!I23+OCTUBRE!I23+NOVIEMBRE!I23+DICIEMBRE!I23</f>
        <v>6873443.6499999994</v>
      </c>
      <c r="J23" s="26">
        <f>ENERO!J23+FEBRERO!J23+MARZO!J23+ABRIL!J23+MAYO!J23+JUNIO!J23+JULIO!J23+AGOSTO!J23+SEPTIEMBRE!J23+OCTUBRE!J23+NOVIEMBRE!J23+DICIEMBRE!J23</f>
        <v>1708422.6285965713</v>
      </c>
      <c r="K23" s="26">
        <f>ENERO!K23+FEBRERO!K23+MARZO!K23+ABRIL!K23+MAYO!K23+JUNIO!K23+JULIO!K23+AGOSTO!K23+SEPTIEMBRE!K23+OCTUBRE!K23+NOVIEMBRE!K23+DICIEMBRE!K23</f>
        <v>21344076.519999996</v>
      </c>
      <c r="L23" s="26">
        <f>ENERO!L23+FEBRERO!L23+MARZO!L23+ABRIL!L23+MAYO!L23+JUNIO!L23+JULIO!L23+AGOSTO!L23+SEPTIEMBRE!L23+OCTUBRE!L23+NOVIEMBRE!L23+DICIEMBRE!L23</f>
        <v>13806572.522384461</v>
      </c>
      <c r="M23" s="26">
        <f>ENERO!M23+FEBRERO!M23+MARZO!M23+ABRIL!M23+MAYO!M23+JUNIO!M23+JULIO!M23+AGOSTO!M23+SEPTIEMBRE!M23+OCTUBRE!M23+NOVIEMBRE!M23+DICIEMBRE!M23</f>
        <v>9443726.7600000016</v>
      </c>
      <c r="N23" s="26">
        <f>ENERO!N23+FEBRERO!N23+MARZO!N23+ABRIL!N23+MAYO!N23+JUNIO!N23+JULIO!N23+AGOSTO!N23+SEPTIEMBRE!N23+OCTUBRE!N23+NOVIEMBRE!N23+DICIEMBRE!N23</f>
        <v>39846258.450000003</v>
      </c>
      <c r="O23" s="26">
        <f>ENERO!O23+FEBRERO!O23+MARZO!O23+ABRIL!O23+MAYO!O23+JUNIO!O23+JULIO!O23+AGOSTO!O23+SEPTIEMBRE!O23+OCTUBRE!O23+NOVIEMBRE!O23+DICIEMBRE!O23</f>
        <v>7147206</v>
      </c>
      <c r="P23" s="26">
        <f>ENERO!P23+FEBRERO!P23+MARZO!P23+ABRIL!P23+MAYO!P23+JUNIO!P23+JULIO!P23+AGOSTO!P23+SEPTIEMBRE!P23+OCTUBRE!P23+NOVIEMBRE!P23+DICIEMBRE!P23</f>
        <v>1650333.59</v>
      </c>
      <c r="Q23" s="26">
        <f>ENERO!Q23+FEBRERO!Q23+MARZO!Q23+ABRIL!Q23+MAYO!Q23+JUNIO!Q23+JULIO!Q23+AGOSTO!Q23+SEPTIEMBRE!Q23+OCTUBRE!Q23+NOVIEMBRE!Q23+DICIEMBRE!Q23</f>
        <v>24913530.700000003</v>
      </c>
      <c r="R23" s="26">
        <f>ENERO!R23+FEBRERO!R23+MARZO!R23+ABRIL!R23+MAYO!R23+JUNIO!R23+JULIO!R23+AGOSTO!R23+SEPTIEMBRE!R23+OCTUBRE!R23+NOVIEMBRE!R23+DICIEMBRE!R23</f>
        <v>988240.51</v>
      </c>
      <c r="S23" s="26">
        <f t="shared" si="0"/>
        <v>484157600.16709554</v>
      </c>
    </row>
    <row r="24" spans="1:19" ht="15.75" x14ac:dyDescent="0.25">
      <c r="A24" s="10"/>
      <c r="B24" s="10"/>
      <c r="C24" s="24"/>
      <c r="D24" s="25" t="s">
        <v>19</v>
      </c>
      <c r="E24" s="26">
        <f>ENERO!E24+FEBRERO!E24+MARZO!E24+ABRIL!E24+MAYO!E24+JUNIO!E24+JULIO!E24+AGOSTO!E24+SEPTIEMBRE!E24+OCTUBRE!E24+NOVIEMBRE!E24+DICIEMBRE!E24</f>
        <v>270576130.35000002</v>
      </c>
      <c r="F24" s="26">
        <f>ENERO!F24+FEBRERO!F24+MARZO!F24+ABRIL!F24+MAYO!F24+JUNIO!F24+JULIO!F24+AGOSTO!F24+SEPTIEMBRE!F24+OCTUBRE!F24+NOVIEMBRE!F24+DICIEMBRE!F24</f>
        <v>59840.929681379988</v>
      </c>
      <c r="G24" s="26">
        <f>ENERO!G24+FEBRERO!G24+MARZO!G24+ABRIL!G24+MAYO!G24+JUNIO!G24+JULIO!G24+AGOSTO!G24+SEPTIEMBRE!G24+OCTUBRE!G24+NOVIEMBRE!G24+DICIEMBRE!G24</f>
        <v>22231505.111224212</v>
      </c>
      <c r="H24" s="26">
        <f>ENERO!H24+FEBRERO!H24+MARZO!H24+ABRIL!H24+MAYO!H24+JUNIO!H24+JULIO!H24+AGOSTO!H24+SEPTIEMBRE!H24+OCTUBRE!H24+NOVIEMBRE!H24+DICIEMBRE!H24</f>
        <v>5644931.3199999994</v>
      </c>
      <c r="I24" s="26">
        <f>ENERO!I24+FEBRERO!I24+MARZO!I24+ABRIL!I24+MAYO!I24+JUNIO!I24+JULIO!I24+AGOSTO!I24+SEPTIEMBRE!I24+OCTUBRE!I24+NOVIEMBRE!I24+DICIEMBRE!I24</f>
        <v>1636481.11</v>
      </c>
      <c r="J24" s="26">
        <f>ENERO!J24+FEBRERO!J24+MARZO!J24+ABRIL!J24+MAYO!J24+JUNIO!J24+JULIO!J24+AGOSTO!J24+SEPTIEMBRE!J24+OCTUBRE!J24+NOVIEMBRE!J24+DICIEMBRE!J24</f>
        <v>828954.04999999993</v>
      </c>
      <c r="K24" s="26">
        <f>ENERO!K24+FEBRERO!K24+MARZO!K24+ABRIL!K24+MAYO!K24+JUNIO!K24+JULIO!K24+AGOSTO!K24+SEPTIEMBRE!K24+OCTUBRE!K24+NOVIEMBRE!K24+DICIEMBRE!K24</f>
        <v>16635768.800000001</v>
      </c>
      <c r="L24" s="26">
        <f>ENERO!L24+FEBRERO!L24+MARZO!L24+ABRIL!L24+MAYO!L24+JUNIO!L24+JULIO!L24+AGOSTO!L24+SEPTIEMBRE!L24+OCTUBRE!L24+NOVIEMBRE!L24+DICIEMBRE!L24</f>
        <v>3287172.6098740306</v>
      </c>
      <c r="M24" s="26">
        <f>ENERO!M24+FEBRERO!M24+MARZO!M24+ABRIL!M24+MAYO!M24+JUNIO!M24+JULIO!M24+AGOSTO!M24+SEPTIEMBRE!M24+OCTUBRE!M24+NOVIEMBRE!M24+DICIEMBRE!M24</f>
        <v>7373569.9099999992</v>
      </c>
      <c r="N24" s="26">
        <f>ENERO!N24+FEBRERO!N24+MARZO!N24+ABRIL!N24+MAYO!N24+JUNIO!N24+JULIO!N24+AGOSTO!N24+SEPTIEMBRE!N24+OCTUBRE!N24+NOVIEMBRE!N24+DICIEMBRE!N24</f>
        <v>31111572.289999992</v>
      </c>
      <c r="O24" s="26">
        <f>ENERO!O24+FEBRERO!O24+MARZO!O24+ABRIL!O24+MAYO!O24+JUNIO!O24+JULIO!O24+AGOSTO!O24+SEPTIEMBRE!O24+OCTUBRE!O24+NOVIEMBRE!O24+DICIEMBRE!O24</f>
        <v>0</v>
      </c>
      <c r="P24" s="26">
        <f>ENERO!P24+FEBRERO!P24+MARZO!P24+ABRIL!P24+MAYO!P24+JUNIO!P24+JULIO!P24+AGOSTO!P24+SEPTIEMBRE!P24+OCTUBRE!P24+NOVIEMBRE!P24+DICIEMBRE!P24</f>
        <v>1258495.3799999999</v>
      </c>
      <c r="Q24" s="26">
        <f>ENERO!Q24+FEBRERO!Q24+MARZO!Q24+ABRIL!Q24+MAYO!Q24+JUNIO!Q24+JULIO!Q24+AGOSTO!Q24+SEPTIEMBRE!Q24+OCTUBRE!Q24+NOVIEMBRE!Q24+DICIEMBRE!Q24</f>
        <v>19623125.599999998</v>
      </c>
      <c r="R24" s="26">
        <f>ENERO!R24+FEBRERO!R24+MARZO!R24+ABRIL!R24+MAYO!R24+JUNIO!R24+JULIO!R24+AGOSTO!R24+SEPTIEMBRE!R24+OCTUBRE!R24+NOVIEMBRE!R24+DICIEMBRE!R24</f>
        <v>235287.3</v>
      </c>
      <c r="S24" s="26">
        <f t="shared" si="0"/>
        <v>380502834.76077968</v>
      </c>
    </row>
    <row r="25" spans="1:19" ht="15.75" x14ac:dyDescent="0.25">
      <c r="A25" s="10"/>
      <c r="B25" s="10"/>
      <c r="C25" s="24"/>
      <c r="D25" s="25" t="s">
        <v>20</v>
      </c>
      <c r="E25" s="26">
        <f>ENERO!E25+FEBRERO!E25+MARZO!E25+ABRIL!E25+MAYO!E25+JUNIO!E25+JULIO!E25+AGOSTO!E25+SEPTIEMBRE!E25+OCTUBRE!E25+NOVIEMBRE!E25+DICIEMBRE!E25</f>
        <v>282226765.67000002</v>
      </c>
      <c r="F25" s="26">
        <f>ENERO!F25+FEBRERO!F25+MARZO!F25+ABRIL!F25+MAYO!F25+JUNIO!F25+JULIO!F25+AGOSTO!F25+SEPTIEMBRE!F25+OCTUBRE!F25+NOVIEMBRE!F25+DICIEMBRE!F25</f>
        <v>63544.234631599997</v>
      </c>
      <c r="G25" s="26">
        <f>ENERO!G25+FEBRERO!G25+MARZO!G25+ABRIL!G25+MAYO!G25+JUNIO!G25+JULIO!G25+AGOSTO!G25+SEPTIEMBRE!G25+OCTUBRE!G25+NOVIEMBRE!G25+DICIEMBRE!G25</f>
        <v>18903573.671443943</v>
      </c>
      <c r="H25" s="26">
        <f>ENERO!H25+FEBRERO!H25+MARZO!H25+ABRIL!H25+MAYO!H25+JUNIO!H25+JULIO!H25+AGOSTO!H25+SEPTIEMBRE!H25+OCTUBRE!H25+NOVIEMBRE!H25+DICIEMBRE!H25</f>
        <v>5912583.2000000002</v>
      </c>
      <c r="I25" s="26">
        <f>ENERO!I25+FEBRERO!I25+MARZO!I25+ABRIL!I25+MAYO!I25+JUNIO!I25+JULIO!I25+AGOSTO!I25+SEPTIEMBRE!I25+OCTUBRE!I25+NOVIEMBRE!I25+DICIEMBRE!I25</f>
        <v>1568526.4999999998</v>
      </c>
      <c r="J25" s="26">
        <f>ENERO!J25+FEBRERO!J25+MARZO!J25+ABRIL!J25+MAYO!J25+JUNIO!J25+JULIO!J25+AGOSTO!J25+SEPTIEMBRE!J25+OCTUBRE!J25+NOVIEMBRE!J25+DICIEMBRE!J25</f>
        <v>1003072.26</v>
      </c>
      <c r="K25" s="26">
        <f>ENERO!K25+FEBRERO!K25+MARZO!K25+ABRIL!K25+MAYO!K25+JUNIO!K25+JULIO!K25+AGOSTO!K25+SEPTIEMBRE!K25+OCTUBRE!K25+NOVIEMBRE!K25+DICIEMBRE!K25</f>
        <v>17375311.170000002</v>
      </c>
      <c r="L25" s="26">
        <f>ENERO!L25+FEBRERO!L25+MARZO!L25+ABRIL!L25+MAYO!L25+JUNIO!L25+JULIO!L25+AGOSTO!L25+SEPTIEMBRE!L25+OCTUBRE!L25+NOVIEMBRE!L25+DICIEMBRE!L25</f>
        <v>3150673.2712475387</v>
      </c>
      <c r="M25" s="26">
        <f>ENERO!M25+FEBRERO!M25+MARZO!M25+ABRIL!M25+MAYO!M25+JUNIO!M25+JULIO!M25+AGOSTO!M25+SEPTIEMBRE!M25+OCTUBRE!M25+NOVIEMBRE!M25+DICIEMBRE!M25</f>
        <v>7691065.8699999992</v>
      </c>
      <c r="N25" s="26">
        <f>ENERO!N25+FEBRERO!N25+MARZO!N25+ABRIL!N25+MAYO!N25+JUNIO!N25+JULIO!N25+AGOSTO!N25+SEPTIEMBRE!N25+OCTUBRE!N25+NOVIEMBRE!N25+DICIEMBRE!N25</f>
        <v>32451193.160000008</v>
      </c>
      <c r="O25" s="26">
        <f>ENERO!O25+FEBRERO!O25+MARZO!O25+ABRIL!O25+MAYO!O25+JUNIO!O25+JULIO!O25+AGOSTO!O25+SEPTIEMBRE!O25+OCTUBRE!O25+NOVIEMBRE!O25+DICIEMBRE!O25</f>
        <v>0</v>
      </c>
      <c r="P25" s="26">
        <f>ENERO!P25+FEBRERO!P25+MARZO!P25+ABRIL!P25+MAYO!P25+JUNIO!P25+JULIO!P25+AGOSTO!P25+SEPTIEMBRE!P25+OCTUBRE!P25+NOVIEMBRE!P25+DICIEMBRE!P25</f>
        <v>1336378.3899999999</v>
      </c>
      <c r="Q25" s="26">
        <f>ENERO!Q25+FEBRERO!Q25+MARZO!Q25+ABRIL!Q25+MAYO!Q25+JUNIO!Q25+JULIO!Q25+AGOSTO!Q25+SEPTIEMBRE!Q25+OCTUBRE!Q25+NOVIEMBRE!Q25+DICIEMBRE!Q25</f>
        <v>39685374.000000007</v>
      </c>
      <c r="R25" s="26">
        <f>ENERO!R25+FEBRERO!R25+MARZO!R25+ABRIL!R25+MAYO!R25+JUNIO!R25+JULIO!R25+AGOSTO!R25+SEPTIEMBRE!R25+OCTUBRE!R25+NOVIEMBRE!R25+DICIEMBRE!R25</f>
        <v>225517.03000000003</v>
      </c>
      <c r="S25" s="26">
        <f t="shared" si="0"/>
        <v>411593578.4273231</v>
      </c>
    </row>
    <row r="26" spans="1:19" ht="15.75" x14ac:dyDescent="0.25">
      <c r="A26" s="10"/>
      <c r="B26" s="10"/>
      <c r="C26" s="24"/>
      <c r="D26" s="25" t="s">
        <v>21</v>
      </c>
      <c r="E26" s="26">
        <f>ENERO!E26+FEBRERO!E26+MARZO!E26+ABRIL!E26+MAYO!E26+JUNIO!E26+JULIO!E26+AGOSTO!E26+SEPTIEMBRE!E26+OCTUBRE!E26+NOVIEMBRE!E26+DICIEMBRE!E26</f>
        <v>90159920.689999998</v>
      </c>
      <c r="F26" s="26">
        <f>ENERO!F26+FEBRERO!F26+MARZO!F26+ABRIL!F26+MAYO!F26+JUNIO!F26+JULIO!F26+AGOSTO!F26+SEPTIEMBRE!F26+OCTUBRE!F26+NOVIEMBRE!F26+DICIEMBRE!F26</f>
        <v>20017.629575359999</v>
      </c>
      <c r="G26" s="26">
        <f>ENERO!G26+FEBRERO!G26+MARZO!G26+ABRIL!G26+MAYO!G26+JUNIO!G26+JULIO!G26+AGOSTO!G26+SEPTIEMBRE!G26+OCTUBRE!G26+NOVIEMBRE!G26+DICIEMBRE!G26</f>
        <v>10552504.296916168</v>
      </c>
      <c r="H26" s="26">
        <f>ENERO!H26+FEBRERO!H26+MARZO!H26+ABRIL!H26+MAYO!H26+JUNIO!H26+JULIO!H26+AGOSTO!H26+SEPTIEMBRE!H26+OCTUBRE!H26+NOVIEMBRE!H26+DICIEMBRE!H26</f>
        <v>1891395.6</v>
      </c>
      <c r="I26" s="26">
        <f>ENERO!I26+FEBRERO!I26+MARZO!I26+ABRIL!I26+MAYO!I26+JUNIO!I26+JULIO!I26+AGOSTO!I26+SEPTIEMBRE!I26+OCTUBRE!I26+NOVIEMBRE!I26+DICIEMBRE!I26</f>
        <v>1630911.0799999996</v>
      </c>
      <c r="J26" s="26">
        <f>ENERO!J26+FEBRERO!J26+MARZO!J26+ABRIL!J26+MAYO!J26+JUNIO!J26+JULIO!J26+AGOSTO!J26+SEPTIEMBRE!J26+OCTUBRE!J26+NOVIEMBRE!J26+DICIEMBRE!J26</f>
        <v>451486.22507427877</v>
      </c>
      <c r="K26" s="26">
        <f>ENERO!K26+FEBRERO!K26+MARZO!K26+ABRIL!K26+MAYO!K26+JUNIO!K26+JULIO!K26+AGOSTO!K26+SEPTIEMBRE!K26+OCTUBRE!K26+NOVIEMBRE!K26+DICIEMBRE!K26</f>
        <v>5544884.5299999993</v>
      </c>
      <c r="L26" s="26">
        <f>ENERO!L26+FEBRERO!L26+MARZO!L26+ABRIL!L26+MAYO!L26+JUNIO!L26+JULIO!L26+AGOSTO!L26+SEPTIEMBRE!L26+OCTUBRE!L26+NOVIEMBRE!L26+DICIEMBRE!L26</f>
        <v>3275984.1570357936</v>
      </c>
      <c r="M26" s="26">
        <f>ENERO!M26+FEBRERO!M26+MARZO!M26+ABRIL!M26+MAYO!M26+JUNIO!M26+JULIO!M26+AGOSTO!M26+SEPTIEMBRE!M26+OCTUBRE!M26+NOVIEMBRE!M26+DICIEMBRE!M26</f>
        <v>2456980.5200000005</v>
      </c>
      <c r="N26" s="26">
        <f>ENERO!N26+FEBRERO!N26+MARZO!N26+ABRIL!N26+MAYO!N26+JUNIO!N26+JULIO!N26+AGOSTO!N26+SEPTIEMBRE!N26+OCTUBRE!N26+NOVIEMBRE!N26+DICIEMBRE!N26</f>
        <v>10366829.579999994</v>
      </c>
      <c r="O26" s="26">
        <f>ENERO!O26+FEBRERO!O26+MARZO!O26+ABRIL!O26+MAYO!O26+JUNIO!O26+JULIO!O26+AGOSTO!O26+SEPTIEMBRE!O26+OCTUBRE!O26+NOVIEMBRE!O26+DICIEMBRE!O26</f>
        <v>0</v>
      </c>
      <c r="P26" s="26">
        <f>ENERO!P26+FEBRERO!P26+MARZO!P26+ABRIL!P26+MAYO!P26+JUNIO!P26+JULIO!P26+AGOSTO!P26+SEPTIEMBRE!P26+OCTUBRE!P26+NOVIEMBRE!P26+DICIEMBRE!P26</f>
        <v>420984.34</v>
      </c>
      <c r="Q26" s="26">
        <f>ENERO!Q26+FEBRERO!Q26+MARZO!Q26+ABRIL!Q26+MAYO!Q26+JUNIO!Q26+JULIO!Q26+AGOSTO!Q26+SEPTIEMBRE!Q26+OCTUBRE!Q26+NOVIEMBRE!Q26+DICIEMBRE!Q26</f>
        <v>11354905.300000001</v>
      </c>
      <c r="R26" s="26">
        <f>ENERO!R26+FEBRERO!R26+MARZO!R26+ABRIL!R26+MAYO!R26+JUNIO!R26+JULIO!R26+AGOSTO!R26+SEPTIEMBRE!R26+OCTUBRE!R26+NOVIEMBRE!R26+DICIEMBRE!R26</f>
        <v>234486.45</v>
      </c>
      <c r="S26" s="26">
        <f t="shared" si="0"/>
        <v>138361290.39860159</v>
      </c>
    </row>
    <row r="27" spans="1:19" ht="15.75" x14ac:dyDescent="0.25">
      <c r="A27" s="10"/>
      <c r="B27" s="10"/>
      <c r="C27" s="24"/>
      <c r="D27" s="25" t="s">
        <v>22</v>
      </c>
      <c r="E27" s="26">
        <f>ENERO!E27+FEBRERO!E27+MARZO!E27+ABRIL!E27+MAYO!E27+JUNIO!E27+JULIO!E27+AGOSTO!E27+SEPTIEMBRE!E27+OCTUBRE!E27+NOVIEMBRE!E27+DICIEMBRE!E27</f>
        <v>357878803.68000007</v>
      </c>
      <c r="F27" s="26">
        <f>ENERO!F27+FEBRERO!F27+MARZO!F27+ABRIL!F27+MAYO!F27+JUNIO!F27+JULIO!F27+AGOSTO!F27+SEPTIEMBRE!F27+OCTUBRE!F27+NOVIEMBRE!F27+DICIEMBRE!F27</f>
        <v>79222.682122640006</v>
      </c>
      <c r="G27" s="26">
        <f>ENERO!G27+FEBRERO!G27+MARZO!G27+ABRIL!G27+MAYO!G27+JUNIO!G27+JULIO!G27+AGOSTO!G27+SEPTIEMBRE!G27+OCTUBRE!G27+NOVIEMBRE!G27+DICIEMBRE!G27</f>
        <v>6536015.6056569414</v>
      </c>
      <c r="H27" s="26">
        <f>ENERO!H27+FEBRERO!H27+MARZO!H27+ABRIL!H27+MAYO!H27+JUNIO!H27+JULIO!H27+AGOSTO!H27+SEPTIEMBRE!H27+OCTUBRE!H27+NOVIEMBRE!H27+DICIEMBRE!H27</f>
        <v>7498598.2000000011</v>
      </c>
      <c r="I27" s="26">
        <f>ENERO!I27+FEBRERO!I27+MARZO!I27+ABRIL!I27+MAYO!I27+JUNIO!I27+JULIO!I27+AGOSTO!I27+SEPTIEMBRE!I27+OCTUBRE!I27+NOVIEMBRE!I27+DICIEMBRE!I27</f>
        <v>7233268.9800000004</v>
      </c>
      <c r="J27" s="26">
        <f>ENERO!J27+FEBRERO!J27+MARZO!J27+ABRIL!J27+MAYO!J27+JUNIO!J27+JULIO!J27+AGOSTO!J27+SEPTIEMBRE!J27+OCTUBRE!J27+NOVIEMBRE!J27+DICIEMBRE!J27</f>
        <v>2290032.8299999996</v>
      </c>
      <c r="K27" s="26">
        <f>ENERO!K27+FEBRERO!K27+MARZO!K27+ABRIL!K27+MAYO!K27+JUNIO!K27+JULIO!K27+AGOSTO!K27+SEPTIEMBRE!K27+OCTUBRE!K27+NOVIEMBRE!K27+DICIEMBRE!K27</f>
        <v>22004900.030000001</v>
      </c>
      <c r="L27" s="26">
        <f>ENERO!L27+FEBRERO!L27+MARZO!L27+ABRIL!L27+MAYO!L27+JUNIO!L27+JULIO!L27+AGOSTO!L27+SEPTIEMBRE!L27+OCTUBRE!L27+NOVIEMBRE!L27+DICIEMBRE!L27</f>
        <v>14529347.727734568</v>
      </c>
      <c r="M27" s="26">
        <f>ENERO!M27+FEBRERO!M27+MARZO!M27+ABRIL!M27+MAYO!M27+JUNIO!M27+JULIO!M27+AGOSTO!M27+SEPTIEMBRE!M27+OCTUBRE!M27+NOVIEMBRE!M27+DICIEMBRE!M27</f>
        <v>9752687.7999999989</v>
      </c>
      <c r="N27" s="26">
        <f>ENERO!N27+FEBRERO!N27+MARZO!N27+ABRIL!N27+MAYO!N27+JUNIO!N27+JULIO!N27+AGOSTO!N27+SEPTIEMBRE!N27+OCTUBRE!N27+NOVIEMBRE!N27+DICIEMBRE!N27</f>
        <v>41149867.050000012</v>
      </c>
      <c r="O27" s="26">
        <f>ENERO!O27+FEBRERO!O27+MARZO!O27+ABRIL!O27+MAYO!O27+JUNIO!O27+JULIO!O27+AGOSTO!O27+SEPTIEMBRE!O27+OCTUBRE!O27+NOVIEMBRE!O27+DICIEMBRE!O27</f>
        <v>0</v>
      </c>
      <c r="P27" s="26">
        <f>ENERO!P27+FEBRERO!P27+MARZO!P27+ABRIL!P27+MAYO!P27+JUNIO!P27+JULIO!P27+AGOSTO!P27+SEPTIEMBRE!P27+OCTUBRE!P27+NOVIEMBRE!P27+DICIEMBRE!P27</f>
        <v>1666106.79</v>
      </c>
      <c r="Q27" s="26">
        <f>ENERO!Q27+FEBRERO!Q27+MARZO!Q27+ABRIL!Q27+MAYO!Q27+JUNIO!Q27+JULIO!Q27+AGOSTO!Q27+SEPTIEMBRE!Q27+OCTUBRE!Q27+NOVIEMBRE!Q27+DICIEMBRE!Q27</f>
        <v>59243666.410000004</v>
      </c>
      <c r="R27" s="26">
        <f>ENERO!R27+FEBRERO!R27+MARZO!R27+ABRIL!R27+MAYO!R27+JUNIO!R27+JULIO!R27+AGOSTO!R27+SEPTIEMBRE!R27+OCTUBRE!R27+NOVIEMBRE!R27+DICIEMBRE!R27</f>
        <v>1039975.0700000001</v>
      </c>
      <c r="S27" s="26">
        <f t="shared" si="0"/>
        <v>530902492.85551423</v>
      </c>
    </row>
    <row r="28" spans="1:19" ht="15.75" x14ac:dyDescent="0.25">
      <c r="A28" s="10"/>
      <c r="B28" s="10"/>
      <c r="C28" s="24"/>
      <c r="D28" s="25" t="s">
        <v>23</v>
      </c>
      <c r="E28" s="26">
        <f>ENERO!E28+FEBRERO!E28+MARZO!E28+ABRIL!E28+MAYO!E28+JUNIO!E28+JULIO!E28+AGOSTO!E28+SEPTIEMBRE!E28+OCTUBRE!E28+NOVIEMBRE!E28+DICIEMBRE!E28</f>
        <v>151718447.84</v>
      </c>
      <c r="F28" s="26">
        <f>ENERO!F28+FEBRERO!F28+MARZO!F28+ABRIL!F28+MAYO!F28+JUNIO!F28+JULIO!F28+AGOSTO!F28+SEPTIEMBRE!F28+OCTUBRE!F28+NOVIEMBRE!F28+DICIEMBRE!F28</f>
        <v>34787.370597839996</v>
      </c>
      <c r="G28" s="26">
        <f>ENERO!G28+FEBRERO!G28+MARZO!G28+ABRIL!G28+MAYO!G28+JUNIO!G28+JULIO!G28+AGOSTO!G28+SEPTIEMBRE!G28+OCTUBRE!G28+NOVIEMBRE!G28+DICIEMBRE!G28</f>
        <v>9948482.8215161674</v>
      </c>
      <c r="H28" s="26">
        <f>ENERO!H28+FEBRERO!H28+MARZO!H28+ABRIL!H28+MAYO!H28+JUNIO!H28+JULIO!H28+AGOSTO!H28+SEPTIEMBRE!H28+OCTUBRE!H28+NOVIEMBRE!H28+DICIEMBRE!H28</f>
        <v>3212140.4</v>
      </c>
      <c r="I28" s="26">
        <f>ENERO!I28+FEBRERO!I28+MARZO!I28+ABRIL!I28+MAYO!I28+JUNIO!I28+JULIO!I28+AGOSTO!I28+SEPTIEMBRE!I28+OCTUBRE!I28+NOVIEMBRE!I28+DICIEMBRE!I28</f>
        <v>3289672.4400000004</v>
      </c>
      <c r="J28" s="26">
        <f>ENERO!J28+FEBRERO!J28+MARZO!J28+ABRIL!J28+MAYO!J28+JUNIO!J28+JULIO!J28+AGOSTO!J28+SEPTIEMBRE!J28+OCTUBRE!J28+NOVIEMBRE!J28+DICIEMBRE!J28</f>
        <v>1256679.19</v>
      </c>
      <c r="K28" s="26">
        <f>ENERO!K28+FEBRERO!K28+MARZO!K28+ABRIL!K28+MAYO!K28+JUNIO!K28+JULIO!K28+AGOSTO!K28+SEPTIEMBRE!K28+OCTUBRE!K28+NOVIEMBRE!K28+DICIEMBRE!K28</f>
        <v>9353494.8399999999</v>
      </c>
      <c r="L28" s="26">
        <f>ENERO!L28+FEBRERO!L28+MARZO!L28+ABRIL!L28+MAYO!L28+JUNIO!L28+JULIO!L28+AGOSTO!L28+SEPTIEMBRE!L28+OCTUBRE!L28+NOVIEMBRE!L28+DICIEMBRE!L28</f>
        <v>6607910.6282627732</v>
      </c>
      <c r="M28" s="26">
        <f>ENERO!M28+FEBRERO!M28+MARZO!M28+ABRIL!M28+MAYO!M28+JUNIO!M28+JULIO!M28+AGOSTO!M28+SEPTIEMBRE!M28+OCTUBRE!M28+NOVIEMBRE!M28+DICIEMBRE!M28</f>
        <v>4134534.9499999997</v>
      </c>
      <c r="N28" s="26">
        <f>ENERO!N28+FEBRERO!N28+MARZO!N28+ABRIL!N28+MAYO!N28+JUNIO!N28+JULIO!N28+AGOSTO!N28+SEPTIEMBRE!N28+OCTUBRE!N28+NOVIEMBRE!N28+DICIEMBRE!N28</f>
        <v>17444994.800000008</v>
      </c>
      <c r="O28" s="26">
        <f>ENERO!O28+FEBRERO!O28+MARZO!O28+ABRIL!O28+MAYO!O28+JUNIO!O28+JULIO!O28+AGOSTO!O28+SEPTIEMBRE!O28+OCTUBRE!O28+NOVIEMBRE!O28+DICIEMBRE!O28</f>
        <v>0</v>
      </c>
      <c r="P28" s="26">
        <f>ENERO!P28+FEBRERO!P28+MARZO!P28+ABRIL!P28+MAYO!P28+JUNIO!P28+JULIO!P28+AGOSTO!P28+SEPTIEMBRE!P28+OCTUBRE!P28+NOVIEMBRE!P28+DICIEMBRE!P28</f>
        <v>731602.02</v>
      </c>
      <c r="Q28" s="26">
        <f>ENERO!Q28+FEBRERO!Q28+MARZO!Q28+ABRIL!Q28+MAYO!Q28+JUNIO!Q28+JULIO!Q28+AGOSTO!Q28+SEPTIEMBRE!Q28+OCTUBRE!Q28+NOVIEMBRE!Q28+DICIEMBRE!Q28</f>
        <v>24075766.100000001</v>
      </c>
      <c r="R28" s="26">
        <f>ENERO!R28+FEBRERO!R28+MARZO!R28+ABRIL!R28+MAYO!R28+JUNIO!R28+JULIO!R28+AGOSTO!R28+SEPTIEMBRE!R28+OCTUBRE!R28+NOVIEMBRE!R28+DICIEMBRE!R28</f>
        <v>472977.63</v>
      </c>
      <c r="S28" s="26">
        <f t="shared" si="0"/>
        <v>232281491.03037679</v>
      </c>
    </row>
    <row r="29" spans="1:19" ht="15.75" x14ac:dyDescent="0.25">
      <c r="A29" s="10"/>
      <c r="B29" s="10"/>
      <c r="C29" s="24"/>
      <c r="D29" s="25" t="s">
        <v>24</v>
      </c>
      <c r="E29" s="26">
        <f>ENERO!E29+FEBRERO!E29+MARZO!E29+ABRIL!E29+MAYO!E29+JUNIO!E29+JULIO!E29+AGOSTO!E29+SEPTIEMBRE!E29+OCTUBRE!E29+NOVIEMBRE!E29+DICIEMBRE!E29</f>
        <v>73960815.519999996</v>
      </c>
      <c r="F29" s="26">
        <f>ENERO!F29+FEBRERO!F29+MARZO!F29+ABRIL!F29+MAYO!F29+JUNIO!F29+JULIO!F29+AGOSTO!F29+SEPTIEMBRE!F29+OCTUBRE!F29+NOVIEMBRE!F29+DICIEMBRE!F29</f>
        <v>16245.84554916</v>
      </c>
      <c r="G29" s="26">
        <f>ENERO!G29+FEBRERO!G29+MARZO!G29+ABRIL!G29+MAYO!G29+JUNIO!G29+JULIO!G29+AGOSTO!G29+SEPTIEMBRE!G29+OCTUBRE!G29+NOVIEMBRE!G29+DICIEMBRE!G29</f>
        <v>7190780.2776204525</v>
      </c>
      <c r="H29" s="26">
        <f>ENERO!H29+FEBRERO!H29+MARZO!H29+ABRIL!H29+MAYO!H29+JUNIO!H29+JULIO!H29+AGOSTO!H29+SEPTIEMBRE!H29+OCTUBRE!H29+NOVIEMBRE!H29+DICIEMBRE!H29</f>
        <v>1543447.82</v>
      </c>
      <c r="I29" s="26">
        <f>ENERO!I29+FEBRERO!I29+MARZO!I29+ABRIL!I29+MAYO!I29+JUNIO!I29+JULIO!I29+AGOSTO!I29+SEPTIEMBRE!I29+OCTUBRE!I29+NOVIEMBRE!I29+DICIEMBRE!I29</f>
        <v>817683.53</v>
      </c>
      <c r="J29" s="26">
        <f>ENERO!J29+FEBRERO!J29+MARZO!J29+ABRIL!J29+MAYO!J29+JUNIO!J29+JULIO!J29+AGOSTO!J29+SEPTIEMBRE!J29+OCTUBRE!J29+NOVIEMBRE!J29+DICIEMBRE!J29</f>
        <v>352021.58999999997</v>
      </c>
      <c r="K29" s="26">
        <f>ENERO!K29+FEBRERO!K29+MARZO!K29+ABRIL!K29+MAYO!K29+JUNIO!K29+JULIO!K29+AGOSTO!K29+SEPTIEMBRE!K29+OCTUBRE!K29+NOVIEMBRE!K29+DICIEMBRE!K29</f>
        <v>4545018.41</v>
      </c>
      <c r="L29" s="26">
        <f>ENERO!L29+FEBRERO!L29+MARZO!L29+ABRIL!L29+MAYO!L29+JUNIO!L29+JULIO!L29+AGOSTO!L29+SEPTIEMBRE!L29+OCTUBRE!L29+NOVIEMBRE!L29+DICIEMBRE!L29</f>
        <v>1642467.4626531915</v>
      </c>
      <c r="M29" s="26">
        <f>ENERO!M29+FEBRERO!M29+MARZO!M29+ABRIL!M29+MAYO!M29+JUNIO!M29+JULIO!M29+AGOSTO!M29+SEPTIEMBRE!M29+OCTUBRE!M29+NOVIEMBRE!M29+DICIEMBRE!M29</f>
        <v>2015532.6400000001</v>
      </c>
      <c r="N29" s="26">
        <f>ENERO!N29+FEBRERO!N29+MARZO!N29+ABRIL!N29+MAYO!N29+JUNIO!N29+JULIO!N29+AGOSTO!N29+SEPTIEMBRE!N29+OCTUBRE!N29+NOVIEMBRE!N29+DICIEMBRE!N29</f>
        <v>8504212.3499999978</v>
      </c>
      <c r="O29" s="26">
        <f>ENERO!O29+FEBRERO!O29+MARZO!O29+ABRIL!O29+MAYO!O29+JUNIO!O29+JULIO!O29+AGOSTO!O29+SEPTIEMBRE!O29+OCTUBRE!O29+NOVIEMBRE!O29+DICIEMBRE!O29</f>
        <v>0</v>
      </c>
      <c r="P29" s="26">
        <f>ENERO!P29+FEBRERO!P29+MARZO!P29+ABRIL!P29+MAYO!P29+JUNIO!P29+JULIO!P29+AGOSTO!P29+SEPTIEMBRE!P29+OCTUBRE!P29+NOVIEMBRE!P29+DICIEMBRE!P29</f>
        <v>341661.16</v>
      </c>
      <c r="Q29" s="26">
        <f>ENERO!Q29+FEBRERO!Q29+MARZO!Q29+ABRIL!Q29+MAYO!Q29+JUNIO!Q29+JULIO!Q29+AGOSTO!Q29+SEPTIEMBRE!Q29+OCTUBRE!Q29+NOVIEMBRE!Q29+DICIEMBRE!Q29</f>
        <v>7148411</v>
      </c>
      <c r="R29" s="26">
        <f>ENERO!R29+FEBRERO!R29+MARZO!R29+ABRIL!R29+MAYO!R29+JUNIO!R29+JULIO!R29+AGOSTO!R29+SEPTIEMBRE!R29+OCTUBRE!R29+NOVIEMBRE!R29+DICIEMBRE!R29</f>
        <v>117563.18000000001</v>
      </c>
      <c r="S29" s="26">
        <f t="shared" si="0"/>
        <v>108195860.78582279</v>
      </c>
    </row>
    <row r="30" spans="1:19" ht="15.75" x14ac:dyDescent="0.25">
      <c r="A30" s="10"/>
      <c r="B30" s="10"/>
      <c r="C30" s="24"/>
      <c r="D30" s="25" t="s">
        <v>25</v>
      </c>
      <c r="E30" s="26">
        <f>ENERO!E30+FEBRERO!E30+MARZO!E30+ABRIL!E30+MAYO!E30+JUNIO!E30+JULIO!E30+AGOSTO!E30+SEPTIEMBRE!E30+OCTUBRE!E30+NOVIEMBRE!E30+DICIEMBRE!E30</f>
        <v>202324992.38</v>
      </c>
      <c r="F30" s="26">
        <f>ENERO!F30+FEBRERO!F30+MARZO!F30+ABRIL!F30+MAYO!F30+JUNIO!F30+JULIO!F30+AGOSTO!F30+SEPTIEMBRE!F30+OCTUBRE!F30+NOVIEMBRE!F30+DICIEMBRE!F30</f>
        <v>43435.299621599996</v>
      </c>
      <c r="G30" s="26">
        <f>ENERO!G30+FEBRERO!G30+MARZO!G30+ABRIL!G30+MAYO!G30+JUNIO!G30+JULIO!G30+AGOSTO!G30+SEPTIEMBRE!G30+OCTUBRE!G30+NOVIEMBRE!G30+DICIEMBRE!G30</f>
        <v>20399642.810867</v>
      </c>
      <c r="H30" s="26">
        <f>ENERO!H30+FEBRERO!H30+MARZO!H30+ABRIL!H30+MAYO!H30+JUNIO!H30+JULIO!H30+AGOSTO!H30+SEPTIEMBRE!H30+OCTUBRE!H30+NOVIEMBRE!H30+DICIEMBRE!H30</f>
        <v>4195111.8900000006</v>
      </c>
      <c r="I30" s="26">
        <f>ENERO!I30+FEBRERO!I30+MARZO!I30+ABRIL!I30+MAYO!I30+JUNIO!I30+JULIO!I30+AGOSTO!I30+SEPTIEMBRE!I30+OCTUBRE!I30+NOVIEMBRE!I30+DICIEMBRE!I30</f>
        <v>1126264.3799999999</v>
      </c>
      <c r="J30" s="26">
        <f>ENERO!J30+FEBRERO!J30+MARZO!J30+ABRIL!J30+MAYO!J30+JUNIO!J30+JULIO!J30+AGOSTO!J30+SEPTIEMBRE!J30+OCTUBRE!J30+NOVIEMBRE!J30+DICIEMBRE!J30</f>
        <v>537495.30999999994</v>
      </c>
      <c r="K30" s="26">
        <f>ENERO!K30+FEBRERO!K30+MARZO!K30+ABRIL!K30+MAYO!K30+JUNIO!K30+JULIO!K30+AGOSTO!K30+SEPTIEMBRE!K30+OCTUBRE!K30+NOVIEMBRE!K30+DICIEMBRE!K30</f>
        <v>12412467.149999999</v>
      </c>
      <c r="L30" s="26">
        <f>ENERO!L30+FEBRERO!L30+MARZO!L30+ABRIL!L30+MAYO!L30+JUNIO!L30+JULIO!L30+AGOSTO!L30+SEPTIEMBRE!L30+OCTUBRE!L30+NOVIEMBRE!L30+DICIEMBRE!L30</f>
        <v>2262308.7278915211</v>
      </c>
      <c r="M30" s="26">
        <f>ENERO!M30+FEBRERO!M30+MARZO!M30+ABRIL!M30+MAYO!M30+JUNIO!M30+JULIO!M30+AGOSTO!M30+SEPTIEMBRE!M30+OCTUBRE!M30+NOVIEMBRE!M30+DICIEMBRE!M30</f>
        <v>5513632.7299999995</v>
      </c>
      <c r="N30" s="26">
        <f>ENERO!N30+FEBRERO!N30+MARZO!N30+ABRIL!N30+MAYO!N30+JUNIO!N30+JULIO!N30+AGOSTO!N30+SEPTIEMBRE!N30+OCTUBRE!N30+NOVIEMBRE!N30+DICIEMBRE!N30</f>
        <v>23263872.050000004</v>
      </c>
      <c r="O30" s="26">
        <f>ENERO!O30+FEBRERO!O30+MARZO!O30+ABRIL!O30+MAYO!O30+JUNIO!O30+JULIO!O30+AGOSTO!O30+SEPTIEMBRE!O30+OCTUBRE!O30+NOVIEMBRE!O30+DICIEMBRE!O30</f>
        <v>0</v>
      </c>
      <c r="P30" s="26">
        <f>ENERO!P30+FEBRERO!P30+MARZO!P30+ABRIL!P30+MAYO!P30+JUNIO!P30+JULIO!P30+AGOSTO!P30+SEPTIEMBRE!P30+OCTUBRE!P30+NOVIEMBRE!P30+DICIEMBRE!P30</f>
        <v>913473.84</v>
      </c>
      <c r="Q30" s="26">
        <f>ENERO!Q30+FEBRERO!Q30+MARZO!Q30+ABRIL!Q30+MAYO!Q30+JUNIO!Q30+JULIO!Q30+AGOSTO!Q30+SEPTIEMBRE!Q30+OCTUBRE!Q30+NOVIEMBRE!Q30+DICIEMBRE!Q30</f>
        <v>26777803.100000001</v>
      </c>
      <c r="R30" s="26">
        <f>ENERO!R30+FEBRERO!R30+MARZO!R30+ABRIL!R30+MAYO!R30+JUNIO!R30+JULIO!R30+AGOSTO!R30+SEPTIEMBRE!R30+OCTUBRE!R30+NOVIEMBRE!R30+DICIEMBRE!R30</f>
        <v>161930.03</v>
      </c>
      <c r="S30" s="26">
        <f t="shared" si="0"/>
        <v>299932429.69838011</v>
      </c>
    </row>
    <row r="31" spans="1:19" ht="15.75" x14ac:dyDescent="0.25">
      <c r="A31" s="10"/>
      <c r="B31" s="10"/>
      <c r="C31" s="24"/>
      <c r="D31" s="25" t="s">
        <v>26</v>
      </c>
      <c r="E31" s="26">
        <f>ENERO!E31+FEBRERO!E31+MARZO!E31+ABRIL!E31+MAYO!E31+JUNIO!E31+JULIO!E31+AGOSTO!E31+SEPTIEMBRE!E31+OCTUBRE!E31+NOVIEMBRE!E31+DICIEMBRE!E31</f>
        <v>143450254.97</v>
      </c>
      <c r="F31" s="26">
        <f>ENERO!F31+FEBRERO!F31+MARZO!F31+ABRIL!F31+MAYO!F31+JUNIO!F31+JULIO!F31+AGOSTO!F31+SEPTIEMBRE!F31+OCTUBRE!F31+NOVIEMBRE!F31+DICIEMBRE!F31</f>
        <v>31343.851348560001</v>
      </c>
      <c r="G31" s="26">
        <f>ENERO!G31+FEBRERO!G31+MARZO!G31+ABRIL!G31+MAYO!G31+JUNIO!G31+JULIO!G31+AGOSTO!G31+SEPTIEMBRE!G31+OCTUBRE!G31+NOVIEMBRE!G31+DICIEMBRE!G31</f>
        <v>18843902.451478824</v>
      </c>
      <c r="H31" s="26">
        <f>ENERO!H31+FEBRERO!H31+MARZO!H31+ABRIL!H31+MAYO!H31+JUNIO!H31+JULIO!H31+AGOSTO!H31+SEPTIEMBRE!H31+OCTUBRE!H31+NOVIEMBRE!H31+DICIEMBRE!H31</f>
        <v>2983836.6399999997</v>
      </c>
      <c r="I31" s="26">
        <f>ENERO!I31+FEBRERO!I31+MARZO!I31+ABRIL!I31+MAYO!I31+JUNIO!I31+JULIO!I31+AGOSTO!I31+SEPTIEMBRE!I31+OCTUBRE!I31+NOVIEMBRE!I31+DICIEMBRE!I31</f>
        <v>702940.45</v>
      </c>
      <c r="J31" s="26">
        <f>ENERO!J31+FEBRERO!J31+MARZO!J31+ABRIL!J31+MAYO!J31+JUNIO!J31+JULIO!J31+AGOSTO!J31+SEPTIEMBRE!J31+OCTUBRE!J31+NOVIEMBRE!J31+DICIEMBRE!J31</f>
        <v>280103.19</v>
      </c>
      <c r="K31" s="26">
        <f>ENERO!K31+FEBRERO!K31+MARZO!K31+ABRIL!K31+MAYO!K31+JUNIO!K31+JULIO!K31+AGOSTO!K31+SEPTIEMBRE!K31+OCTUBRE!K31+NOVIEMBRE!K31+DICIEMBRE!K31</f>
        <v>8811847</v>
      </c>
      <c r="L31" s="26">
        <f>ENERO!L31+FEBRERO!L31+MARZO!L31+ABRIL!L31+MAYO!L31+JUNIO!L31+JULIO!L31+AGOSTO!L31+SEPTIEMBRE!L31+OCTUBRE!L31+NOVIEMBRE!L31+DICIEMBRE!L31</f>
        <v>1411984.9821855093</v>
      </c>
      <c r="M31" s="26">
        <f>ENERO!M31+FEBRERO!M31+MARZO!M31+ABRIL!M31+MAYO!M31+JUNIO!M31+JULIO!M31+AGOSTO!M31+SEPTIEMBRE!M31+OCTUBRE!M31+NOVIEMBRE!M31+DICIEMBRE!M31</f>
        <v>3909215.29</v>
      </c>
      <c r="N31" s="26">
        <f>ENERO!N31+FEBRERO!N31+MARZO!N31+ABRIL!N31+MAYO!N31+JUNIO!N31+JULIO!N31+AGOSTO!N31+SEPTIEMBRE!N31+OCTUBRE!N31+NOVIEMBRE!N31+DICIEMBRE!N31</f>
        <v>16494296.549999997</v>
      </c>
      <c r="O31" s="26">
        <f>ENERO!O31+FEBRERO!O31+MARZO!O31+ABRIL!O31+MAYO!O31+JUNIO!O31+JULIO!O31+AGOSTO!O31+SEPTIEMBRE!O31+OCTUBRE!O31+NOVIEMBRE!O31+DICIEMBRE!O31</f>
        <v>0</v>
      </c>
      <c r="P31" s="26">
        <f>ENERO!P31+FEBRERO!P31+MARZO!P31+ABRIL!P31+MAYO!P31+JUNIO!P31+JULIO!P31+AGOSTO!P31+SEPTIEMBRE!P31+OCTUBRE!P31+NOVIEMBRE!P31+DICIEMBRE!P31</f>
        <v>659182.47</v>
      </c>
      <c r="Q31" s="26">
        <f>ENERO!Q31+FEBRERO!Q31+MARZO!Q31+ABRIL!Q31+MAYO!Q31+JUNIO!Q31+JULIO!Q31+AGOSTO!Q31+SEPTIEMBRE!Q31+OCTUBRE!Q31+NOVIEMBRE!Q31+DICIEMBRE!Q31</f>
        <v>14459288.4</v>
      </c>
      <c r="R31" s="26">
        <f>ENERO!R31+FEBRERO!R31+MARZO!R31+ABRIL!R31+MAYO!R31+JUNIO!R31+JULIO!R31+AGOSTO!R31+SEPTIEMBRE!R31+OCTUBRE!R31+NOVIEMBRE!R31+DICIEMBRE!R31</f>
        <v>101065.9</v>
      </c>
      <c r="S31" s="26">
        <f t="shared" si="0"/>
        <v>212139262.14501289</v>
      </c>
    </row>
    <row r="32" spans="1:19" ht="15.75" x14ac:dyDescent="0.25">
      <c r="A32" s="10"/>
      <c r="B32" s="10"/>
      <c r="C32" s="24"/>
      <c r="D32" s="25" t="s">
        <v>27</v>
      </c>
      <c r="E32" s="26">
        <f>ENERO!E32+FEBRERO!E32+MARZO!E32+ABRIL!E32+MAYO!E32+JUNIO!E32+JULIO!E32+AGOSTO!E32+SEPTIEMBRE!E32+OCTUBRE!E32+NOVIEMBRE!E32+DICIEMBRE!E32</f>
        <v>50235534.520000003</v>
      </c>
      <c r="F32" s="26">
        <f>ENERO!F32+FEBRERO!F32+MARZO!F32+ABRIL!F32+MAYO!F32+JUNIO!F32+JULIO!F32+AGOSTO!F32+SEPTIEMBRE!F32+OCTUBRE!F32+NOVIEMBRE!F32+DICIEMBRE!F32</f>
        <v>11227.30755234</v>
      </c>
      <c r="G32" s="26">
        <f>ENERO!G32+FEBRERO!G32+MARZO!G32+ABRIL!G32+MAYO!G32+JUNIO!G32+JULIO!G32+AGOSTO!G32+SEPTIEMBRE!G32+OCTUBRE!G32+NOVIEMBRE!G32+DICIEMBRE!G32</f>
        <v>12113919.092168657</v>
      </c>
      <c r="H32" s="26">
        <f>ENERO!H32+FEBRERO!H32+MARZO!H32+ABRIL!H32+MAYO!H32+JUNIO!H32+JULIO!H32+AGOSTO!H32+SEPTIEMBRE!H32+OCTUBRE!H32+NOVIEMBRE!H32+DICIEMBRE!H32</f>
        <v>1053020.3799999999</v>
      </c>
      <c r="I32" s="26">
        <f>ENERO!I32+FEBRERO!I32+MARZO!I32+ABRIL!I32+MAYO!I32+JUNIO!I32+JULIO!I32+AGOSTO!I32+SEPTIEMBRE!I32+OCTUBRE!I32+NOVIEMBRE!I32+DICIEMBRE!I32</f>
        <v>607135.57999999996</v>
      </c>
      <c r="J32" s="26">
        <f>ENERO!J32+FEBRERO!J32+MARZO!J32+ABRIL!J32+MAYO!J32+JUNIO!J32+JULIO!J32+AGOSTO!J32+SEPTIEMBRE!J32+OCTUBRE!J32+NOVIEMBRE!J32+DICIEMBRE!J32</f>
        <v>355806.77</v>
      </c>
      <c r="K32" s="26">
        <f>ENERO!K32+FEBRERO!K32+MARZO!K32+ABRIL!K32+MAYO!K32+JUNIO!K32+JULIO!K32+AGOSTO!K32+SEPTIEMBRE!K32+OCTUBRE!K32+NOVIEMBRE!K32+DICIEMBRE!K32</f>
        <v>3091035.21</v>
      </c>
      <c r="L32" s="26">
        <f>ENERO!L32+FEBRERO!L32+MARZO!L32+ABRIL!L32+MAYO!L32+JUNIO!L32+JULIO!L32+AGOSTO!L32+SEPTIEMBRE!L32+OCTUBRE!L32+NOVIEMBRE!L32+DICIEMBRE!L32</f>
        <v>1219543.2693678332</v>
      </c>
      <c r="M32" s="26">
        <f>ENERO!M32+FEBRERO!M32+MARZO!M32+ABRIL!M32+MAYO!M32+JUNIO!M32+JULIO!M32+AGOSTO!M32+SEPTIEMBRE!M32+OCTUBRE!M32+NOVIEMBRE!M32+DICIEMBRE!M32</f>
        <v>1368986.1999999997</v>
      </c>
      <c r="N32" s="26">
        <f>ENERO!N32+FEBRERO!N32+MARZO!N32+ABRIL!N32+MAYO!N32+JUNIO!N32+JULIO!N32+AGOSTO!N32+SEPTIEMBRE!N32+OCTUBRE!N32+NOVIEMBRE!N32+DICIEMBRE!N32</f>
        <v>5776215.7200000007</v>
      </c>
      <c r="O32" s="26">
        <f>ENERO!O32+FEBRERO!O32+MARZO!O32+ABRIL!O32+MAYO!O32+JUNIO!O32+JULIO!O32+AGOSTO!O32+SEPTIEMBRE!O32+OCTUBRE!O32+NOVIEMBRE!O32+DICIEMBRE!O32</f>
        <v>0</v>
      </c>
      <c r="P32" s="26">
        <f>ENERO!P32+FEBRERO!P32+MARZO!P32+ABRIL!P32+MAYO!P32+JUNIO!P32+JULIO!P32+AGOSTO!P32+SEPTIEMBRE!P32+OCTUBRE!P32+NOVIEMBRE!P32+DICIEMBRE!P32</f>
        <v>236117.9</v>
      </c>
      <c r="Q32" s="26">
        <f>ENERO!Q32+FEBRERO!Q32+MARZO!Q32+ABRIL!Q32+MAYO!Q32+JUNIO!Q32+JULIO!Q32+AGOSTO!Q32+SEPTIEMBRE!Q32+OCTUBRE!Q32+NOVIEMBRE!Q32+DICIEMBRE!Q32</f>
        <v>5791891.5999999996</v>
      </c>
      <c r="R32" s="26">
        <f>ENERO!R32+FEBRERO!R32+MARZO!R32+ABRIL!R32+MAYO!R32+JUNIO!R32+JULIO!R32+AGOSTO!R32+SEPTIEMBRE!R32+OCTUBRE!R32+NOVIEMBRE!R32+DICIEMBRE!R32</f>
        <v>87291.35</v>
      </c>
      <c r="S32" s="26">
        <f t="shared" si="0"/>
        <v>81947724.89908883</v>
      </c>
    </row>
    <row r="33" spans="1:19" ht="15.75" x14ac:dyDescent="0.25">
      <c r="A33" s="10"/>
      <c r="B33" s="10"/>
      <c r="C33" s="24"/>
      <c r="D33" s="25" t="s">
        <v>28</v>
      </c>
      <c r="E33" s="26">
        <f>ENERO!E33+FEBRERO!E33+MARZO!E33+ABRIL!E33+MAYO!E33+JUNIO!E33+JULIO!E33+AGOSTO!E33+SEPTIEMBRE!E33+OCTUBRE!E33+NOVIEMBRE!E33+DICIEMBRE!E33</f>
        <v>91562044.269999996</v>
      </c>
      <c r="F33" s="26">
        <f>ENERO!F33+FEBRERO!F33+MARZO!F33+ABRIL!F33+MAYO!F33+JUNIO!F33+JULIO!F33+AGOSTO!F33+SEPTIEMBRE!F33+OCTUBRE!F33+NOVIEMBRE!F33+DICIEMBRE!F33</f>
        <v>21007.858753419998</v>
      </c>
      <c r="G33" s="26">
        <f>ENERO!G33+FEBRERO!G33+MARZO!G33+ABRIL!G33+MAYO!G33+JUNIO!G33+JULIO!G33+AGOSTO!G33+SEPTIEMBRE!G33+OCTUBRE!G33+NOVIEMBRE!G33+DICIEMBRE!G33</f>
        <v>7072006.0484929625</v>
      </c>
      <c r="H33" s="26">
        <f>ENERO!H33+FEBRERO!H33+MARZO!H33+ABRIL!H33+MAYO!H33+JUNIO!H33+JULIO!H33+AGOSTO!H33+SEPTIEMBRE!H33+OCTUBRE!H33+NOVIEMBRE!H33+DICIEMBRE!H33</f>
        <v>1925490.5200000003</v>
      </c>
      <c r="I33" s="26">
        <f>ENERO!I33+FEBRERO!I33+MARZO!I33+ABRIL!I33+MAYO!I33+JUNIO!I33+JULIO!I33+AGOSTO!I33+SEPTIEMBRE!I33+OCTUBRE!I33+NOVIEMBRE!I33+DICIEMBRE!I33</f>
        <v>725220.65</v>
      </c>
      <c r="J33" s="26">
        <f>ENERO!J33+FEBRERO!J33+MARZO!J33+ABRIL!J33+MAYO!J33+JUNIO!J33+JULIO!J33+AGOSTO!J33+SEPTIEMBRE!J33+OCTUBRE!J33+NOVIEMBRE!J33+DICIEMBRE!J33</f>
        <v>200614.44</v>
      </c>
      <c r="K33" s="26">
        <f>ENERO!K33+FEBRERO!K33+MARZO!K33+ABRIL!K33+MAYO!K33+JUNIO!K33+JULIO!K33+AGOSTO!K33+SEPTIEMBRE!K33+OCTUBRE!K33+NOVIEMBRE!K33+DICIEMBRE!K33</f>
        <v>5645114.0000000009</v>
      </c>
      <c r="L33" s="26">
        <f>ENERO!L33+FEBRERO!L33+MARZO!L33+ABRIL!L33+MAYO!L33+JUNIO!L33+JULIO!L33+AGOSTO!L33+SEPTIEMBRE!L33+OCTUBRE!L33+NOVIEMBRE!L33+DICIEMBRE!L33</f>
        <v>1456738.8235384573</v>
      </c>
      <c r="M33" s="26">
        <f>ENERO!M33+FEBRERO!M33+MARZO!M33+ABRIL!M33+MAYO!M33+JUNIO!M33+JULIO!M33+AGOSTO!M33+SEPTIEMBRE!M33+OCTUBRE!M33+NOVIEMBRE!M33+DICIEMBRE!M33</f>
        <v>2495190.36</v>
      </c>
      <c r="N33" s="26">
        <f>ENERO!N33+FEBRERO!N33+MARZO!N33+ABRIL!N33+MAYO!N33+JUNIO!N33+JULIO!N33+AGOSTO!N33+SEPTIEMBRE!N33+OCTUBRE!N33+NOVIEMBRE!N33+DICIEMBRE!N33</f>
        <v>10528049.439999999</v>
      </c>
      <c r="O33" s="26">
        <f>ENERO!O33+FEBRERO!O33+MARZO!O33+ABRIL!O33+MAYO!O33+JUNIO!O33+JULIO!O33+AGOSTO!O33+SEPTIEMBRE!O33+OCTUBRE!O33+NOVIEMBRE!O33+DICIEMBRE!O33</f>
        <v>1913373</v>
      </c>
      <c r="P33" s="26">
        <f>ENERO!P33+FEBRERO!P33+MARZO!P33+ABRIL!P33+MAYO!P33+JUNIO!P33+JULIO!P33+AGOSTO!P33+SEPTIEMBRE!P33+OCTUBRE!P33+NOVIEMBRE!P33+DICIEMBRE!P33</f>
        <v>441809.53</v>
      </c>
      <c r="Q33" s="26">
        <f>ENERO!Q33+FEBRERO!Q33+MARZO!Q33+ABRIL!Q33+MAYO!Q33+JUNIO!Q33+JULIO!Q33+AGOSTO!Q33+SEPTIEMBRE!Q33+OCTUBRE!Q33+NOVIEMBRE!Q33+DICIEMBRE!Q33</f>
        <v>8102169.2000000002</v>
      </c>
      <c r="R33" s="26">
        <f>ENERO!R33+FEBRERO!R33+MARZO!R33+ABRIL!R33+MAYO!R33+JUNIO!R33+JULIO!R33+AGOSTO!R33+SEPTIEMBRE!R33+OCTUBRE!R33+NOVIEMBRE!R33+DICIEMBRE!R33</f>
        <v>104269.18</v>
      </c>
      <c r="S33" s="26">
        <f t="shared" si="0"/>
        <v>132193097.32078484</v>
      </c>
    </row>
    <row r="34" spans="1:19" ht="15.75" x14ac:dyDescent="0.25">
      <c r="A34" s="10"/>
      <c r="B34" s="10"/>
      <c r="C34" s="24"/>
      <c r="D34" s="25" t="s">
        <v>29</v>
      </c>
      <c r="E34" s="26">
        <f>ENERO!E34+FEBRERO!E34+MARZO!E34+ABRIL!E34+MAYO!E34+JUNIO!E34+JULIO!E34+AGOSTO!E34+SEPTIEMBRE!E34+OCTUBRE!E34+NOVIEMBRE!E34+DICIEMBRE!E34</f>
        <v>410407847.55000001</v>
      </c>
      <c r="F34" s="26">
        <f>ENERO!F34+FEBRERO!F34+MARZO!F34+ABRIL!F34+MAYO!F34+JUNIO!F34+JULIO!F34+AGOSTO!F34+SEPTIEMBRE!F34+OCTUBRE!F34+NOVIEMBRE!F34+DICIEMBRE!F34</f>
        <v>89898.896158760006</v>
      </c>
      <c r="G34" s="26">
        <f>ENERO!G34+FEBRERO!G34+MARZO!G34+ABRIL!G34+MAYO!G34+JUNIO!G34+JULIO!G34+AGOSTO!G34+SEPTIEMBRE!G34+OCTUBRE!G34+NOVIEMBRE!G34+DICIEMBRE!G34</f>
        <v>32914012.507790972</v>
      </c>
      <c r="H34" s="26">
        <f>ENERO!H34+FEBRERO!H34+MARZO!H34+ABRIL!H34+MAYO!H34+JUNIO!H34+JULIO!H34+AGOSTO!H34+SEPTIEMBRE!H34+OCTUBRE!H34+NOVIEMBRE!H34+DICIEMBRE!H34</f>
        <v>8545403.2400000002</v>
      </c>
      <c r="I34" s="26">
        <f>ENERO!I34+FEBRERO!I34+MARZO!I34+ABRIL!I34+MAYO!I34+JUNIO!I34+JULIO!I34+AGOSTO!I34+SEPTIEMBRE!I34+OCTUBRE!I34+NOVIEMBRE!I34+DICIEMBRE!I34</f>
        <v>2138899.7599999998</v>
      </c>
      <c r="J34" s="26">
        <f>ENERO!J34+FEBRERO!J34+MARZO!J34+ABRIL!J34+MAYO!J34+JUNIO!J34+JULIO!J34+AGOSTO!J34+SEPTIEMBRE!J34+OCTUBRE!J34+NOVIEMBRE!J34+DICIEMBRE!J34</f>
        <v>1180975.6099999999</v>
      </c>
      <c r="K34" s="26">
        <f>ENERO!K34+FEBRERO!K34+MARZO!K34+ABRIL!K34+MAYO!K34+JUNIO!K34+JULIO!K34+AGOSTO!K34+SEPTIEMBRE!K34+OCTUBRE!K34+NOVIEMBRE!K34+DICIEMBRE!K34</f>
        <v>25215125.800000001</v>
      </c>
      <c r="L34" s="26">
        <f>ENERO!L34+FEBRERO!L34+MARZO!L34+ABRIL!L34+MAYO!L34+JUNIO!L34+JULIO!L34+AGOSTO!L34+SEPTIEMBRE!L34+OCTUBRE!L34+NOVIEMBRE!L34+DICIEMBRE!L34</f>
        <v>4296372.6298830081</v>
      </c>
      <c r="M34" s="26">
        <f>ENERO!M34+FEBRERO!M34+MARZO!M34+ABRIL!M34+MAYO!M34+JUNIO!M34+JULIO!M34+AGOSTO!M34+SEPTIEMBRE!M34+OCTUBRE!M34+NOVIEMBRE!M34+DICIEMBRE!M34</f>
        <v>11184176.379999997</v>
      </c>
      <c r="N34" s="26">
        <f>ENERO!N34+FEBRERO!N34+MARZO!N34+ABRIL!N34+MAYO!N34+JUNIO!N34+JULIO!N34+AGOSTO!N34+SEPTIEMBRE!N34+OCTUBRE!N34+NOVIEMBRE!N34+DICIEMBRE!N34</f>
        <v>47189798.149999991</v>
      </c>
      <c r="O34" s="26">
        <f>ENERO!O34+FEBRERO!O34+MARZO!O34+ABRIL!O34+MAYO!O34+JUNIO!O34+JULIO!O34+AGOSTO!O34+SEPTIEMBRE!O34+OCTUBRE!O34+NOVIEMBRE!O34+DICIEMBRE!O34</f>
        <v>8187894</v>
      </c>
      <c r="P34" s="26">
        <f>ENERO!P34+FEBRERO!P34+MARZO!P34+ABRIL!P34+MAYO!P34+JUNIO!P34+JULIO!P34+AGOSTO!P34+SEPTIEMBRE!P34+OCTUBRE!P34+NOVIEMBRE!P34+DICIEMBRE!P34</f>
        <v>0</v>
      </c>
      <c r="Q34" s="26">
        <f>ENERO!Q34+FEBRERO!Q34+MARZO!Q34+ABRIL!Q34+MAYO!Q34+JUNIO!Q34+JULIO!Q34+AGOSTO!Q34+SEPTIEMBRE!Q34+OCTUBRE!Q34+NOVIEMBRE!Q34+DICIEMBRE!Q34</f>
        <v>44325297.299999997</v>
      </c>
      <c r="R34" s="26">
        <f>ENERO!R34+FEBRERO!R34+MARZO!R34+ABRIL!R34+MAYO!R34+JUNIO!R34+JULIO!R34+AGOSTO!R34+SEPTIEMBRE!R34+OCTUBRE!R34+NOVIEMBRE!R34+DICIEMBRE!R34</f>
        <v>307523.3299999999</v>
      </c>
      <c r="S34" s="26">
        <f t="shared" si="0"/>
        <v>595983225.15383279</v>
      </c>
    </row>
    <row r="35" spans="1:19" ht="15.75" x14ac:dyDescent="0.25">
      <c r="A35" s="10"/>
      <c r="B35" s="10"/>
      <c r="C35" s="24"/>
      <c r="D35" s="25" t="s">
        <v>30</v>
      </c>
      <c r="E35" s="26">
        <f>ENERO!E35+FEBRERO!E35+MARZO!E35+ABRIL!E35+MAYO!E35+JUNIO!E35+JULIO!E35+AGOSTO!E35+SEPTIEMBRE!E35+OCTUBRE!E35+NOVIEMBRE!E35+DICIEMBRE!E35</f>
        <v>277288014.12</v>
      </c>
      <c r="F35" s="26">
        <f>ENERO!F35+FEBRERO!F35+MARZO!F35+ABRIL!F35+MAYO!F35+JUNIO!F35+JULIO!F35+AGOSTO!F35+SEPTIEMBRE!F35+OCTUBRE!F35+NOVIEMBRE!F35+DICIEMBRE!F35</f>
        <v>62488.787285939994</v>
      </c>
      <c r="G35" s="26">
        <f>ENERO!G35+FEBRERO!G35+MARZO!G35+ABRIL!G35+MAYO!G35+JUNIO!G35+JULIO!G35+AGOSTO!G35+SEPTIEMBRE!G35+OCTUBRE!G35+NOVIEMBRE!G35+DICIEMBRE!G35</f>
        <v>20206899.620866198</v>
      </c>
      <c r="H35" s="26">
        <f>ENERO!H35+FEBRERO!H35+MARZO!H35+ABRIL!H35+MAYO!H35+JUNIO!H35+JULIO!H35+AGOSTO!H35+SEPTIEMBRE!H35+OCTUBRE!H35+NOVIEMBRE!H35+DICIEMBRE!H35</f>
        <v>5810738.3100000005</v>
      </c>
      <c r="I35" s="26">
        <f>ENERO!I35+FEBRERO!I35+MARZO!I35+ABRIL!I35+MAYO!I35+JUNIO!I35+JULIO!I35+AGOSTO!I35+SEPTIEMBRE!I35+OCTUBRE!I35+NOVIEMBRE!I35+DICIEMBRE!I35</f>
        <v>1569640.5000000002</v>
      </c>
      <c r="J35" s="26">
        <f>ENERO!J35+FEBRERO!J35+MARZO!J35+ABRIL!J35+MAYO!J35+JUNIO!J35+JULIO!J35+AGOSTO!J35+SEPTIEMBRE!J35+OCTUBRE!J35+NOVIEMBRE!J35+DICIEMBRE!J35</f>
        <v>885731.73</v>
      </c>
      <c r="K35" s="26">
        <f>ENERO!K35+FEBRERO!K35+MARZO!K35+ABRIL!K35+MAYO!K35+JUNIO!K35+JULIO!K35+AGOSTO!K35+SEPTIEMBRE!K35+OCTUBRE!K35+NOVIEMBRE!K35+DICIEMBRE!K35</f>
        <v>17072422.050000001</v>
      </c>
      <c r="L35" s="26">
        <f>ENERO!L35+FEBRERO!L35+MARZO!L35+ABRIL!L35+MAYO!L35+JUNIO!L35+JULIO!L35+AGOSTO!L35+SEPTIEMBRE!L35+OCTUBRE!L35+NOVIEMBRE!L35+DICIEMBRE!L35</f>
        <v>3152910.9758151863</v>
      </c>
      <c r="M35" s="26">
        <f>ENERO!M35+FEBRERO!M35+MARZO!M35+ABRIL!M35+MAYO!M35+JUNIO!M35+JULIO!M35+AGOSTO!M35+SEPTIEMBRE!M35+OCTUBRE!M35+NOVIEMBRE!M35+DICIEMBRE!M35</f>
        <v>7556478.0999999996</v>
      </c>
      <c r="N35" s="26">
        <f>ENERO!N35+FEBRERO!N35+MARZO!N35+ABRIL!N35+MAYO!N35+JUNIO!N35+JULIO!N35+AGOSTO!N35+SEPTIEMBRE!N35+OCTUBRE!N35+NOVIEMBRE!N35+DICIEMBRE!N35</f>
        <v>31883322.379999995</v>
      </c>
      <c r="O35" s="26">
        <f>ENERO!O35+FEBRERO!O35+MARZO!O35+ABRIL!O35+MAYO!O35+JUNIO!O35+JULIO!O35+AGOSTO!O35+SEPTIEMBRE!O35+OCTUBRE!O35+NOVIEMBRE!O35+DICIEMBRE!O35</f>
        <v>0</v>
      </c>
      <c r="P35" s="26">
        <f>ENERO!P35+FEBRERO!P35+MARZO!P35+ABRIL!P35+MAYO!P35+JUNIO!P35+JULIO!P35+AGOSTO!P35+SEPTIEMBRE!P35+OCTUBRE!P35+NOVIEMBRE!P35+DICIEMBRE!P35</f>
        <v>1314181.6200000001</v>
      </c>
      <c r="Q35" s="26">
        <f>ENERO!Q35+FEBRERO!Q35+MARZO!Q35+ABRIL!Q35+MAYO!Q35+JUNIO!Q35+JULIO!Q35+AGOSTO!Q35+SEPTIEMBRE!Q35+OCTUBRE!Q35+NOVIEMBRE!Q35+DICIEMBRE!Q35</f>
        <v>25614428.399999999</v>
      </c>
      <c r="R35" s="26">
        <f>ENERO!R35+FEBRERO!R35+MARZO!R35+ABRIL!R35+MAYO!R35+JUNIO!R35+JULIO!R35+AGOSTO!R35+SEPTIEMBRE!R35+OCTUBRE!R35+NOVIEMBRE!R35+DICIEMBRE!R35</f>
        <v>225677.09</v>
      </c>
      <c r="S35" s="26">
        <f t="shared" si="0"/>
        <v>392642933.68396729</v>
      </c>
    </row>
    <row r="36" spans="1:19" ht="15.75" x14ac:dyDescent="0.25">
      <c r="A36" s="10"/>
      <c r="B36" s="10"/>
      <c r="C36" s="24"/>
      <c r="D36" s="25" t="s">
        <v>31</v>
      </c>
      <c r="E36" s="26">
        <f>ENERO!E36+FEBRERO!E36+MARZO!E36+ABRIL!E36+MAYO!E36+JUNIO!E36+JULIO!E36+AGOSTO!E36+SEPTIEMBRE!E36+OCTUBRE!E36+NOVIEMBRE!E36+DICIEMBRE!E36</f>
        <v>371808492.37</v>
      </c>
      <c r="F36" s="26">
        <f>ENERO!F36+FEBRERO!F36+MARZO!F36+ABRIL!F36+MAYO!F36+JUNIO!F36+JULIO!F36+AGOSTO!F36+SEPTIEMBRE!F36+OCTUBRE!F36+NOVIEMBRE!F36+DICIEMBRE!F36</f>
        <v>83162.946415140003</v>
      </c>
      <c r="G36" s="26">
        <f>ENERO!G36+FEBRERO!G36+MARZO!G36+ABRIL!G36+MAYO!G36+JUNIO!G36+JULIO!G36+AGOSTO!G36+SEPTIEMBRE!G36+OCTUBRE!G36+NOVIEMBRE!G36+DICIEMBRE!G36</f>
        <v>21168241.067863479</v>
      </c>
      <c r="H36" s="26">
        <f>ENERO!H36+FEBRERO!H36+MARZO!H36+ABRIL!H36+MAYO!H36+JUNIO!H36+JULIO!H36+AGOSTO!H36+SEPTIEMBRE!H36+OCTUBRE!H36+NOVIEMBRE!H36+DICIEMBRE!H36</f>
        <v>6761638.1900000004</v>
      </c>
      <c r="I36" s="26">
        <f>ENERO!I36+FEBRERO!I36+MARZO!I36+ABRIL!I36+MAYO!I36+JUNIO!I36+JULIO!I36+AGOSTO!I36+SEPTIEMBRE!I36+OCTUBRE!I36+NOVIEMBRE!I36+DICIEMBRE!I36</f>
        <v>2282607.09</v>
      </c>
      <c r="J36" s="26">
        <f>ENERO!J36+FEBRERO!J36+MARZO!J36+ABRIL!J36+MAYO!J36+JUNIO!J36+JULIO!J36+AGOSTO!J36+SEPTIEMBRE!J36+OCTUBRE!J36+NOVIEMBRE!J36+DICIEMBRE!J36</f>
        <v>1555708.2500000002</v>
      </c>
      <c r="K36" s="26">
        <f>ENERO!K36+FEBRERO!K36+MARZO!K36+ABRIL!K36+MAYO!K36+JUNIO!K36+JULIO!K36+AGOSTO!K36+SEPTIEMBRE!K36+OCTUBRE!K36+NOVIEMBRE!K36+DICIEMBRE!K36</f>
        <v>22879058.259999998</v>
      </c>
      <c r="L36" s="26">
        <f>ENERO!L36+FEBRERO!L36+MARZO!L36+ABRIL!L36+MAYO!L36+JUNIO!L36+JULIO!L36+AGOSTO!L36+SEPTIEMBRE!L36+OCTUBRE!L36+NOVIEMBRE!L36+DICIEMBRE!L36</f>
        <v>4585035.1791095231</v>
      </c>
      <c r="M36" s="26">
        <f>ENERO!M36+FEBRERO!M36+MARZO!M36+ABRIL!M36+MAYO!M36+JUNIO!M36+JULIO!M36+AGOSTO!M36+SEPTIEMBRE!M36+OCTUBRE!M36+NOVIEMBRE!M36+DICIEMBRE!M36</f>
        <v>10132290.880000001</v>
      </c>
      <c r="N36" s="26">
        <f>ENERO!N36+FEBRERO!N36+MARZO!N36+ABRIL!N36+MAYO!N36+JUNIO!N36+JULIO!N36+AGOSTO!N36+SEPTIEMBRE!N36+OCTUBRE!N36+NOVIEMBRE!N36+DICIEMBRE!N36</f>
        <v>42751541.909999996</v>
      </c>
      <c r="O36" s="26">
        <f>ENERO!O36+FEBRERO!O36+MARZO!O36+ABRIL!O36+MAYO!O36+JUNIO!O36+JULIO!O36+AGOSTO!O36+SEPTIEMBRE!O36+OCTUBRE!O36+NOVIEMBRE!O36+DICIEMBRE!O36</f>
        <v>0</v>
      </c>
      <c r="P36" s="26">
        <f>ENERO!P36+FEBRERO!P36+MARZO!P36+ABRIL!P36+MAYO!P36+JUNIO!P36+JULIO!P36+AGOSTO!P36+SEPTIEMBRE!P36+OCTUBRE!P36+NOVIEMBRE!P36+DICIEMBRE!P36</f>
        <v>1748973.22</v>
      </c>
      <c r="Q36" s="26">
        <f>ENERO!Q36+FEBRERO!Q36+MARZO!Q36+ABRIL!Q36+MAYO!Q36+JUNIO!Q36+JULIO!Q36+AGOSTO!Q36+SEPTIEMBRE!Q36+OCTUBRE!Q36+NOVIEMBRE!Q36+DICIEMBRE!Q36</f>
        <v>25610569.199999999</v>
      </c>
      <c r="R36" s="26">
        <f>ENERO!R36+FEBRERO!R36+MARZO!R36+ABRIL!R36+MAYO!R36+JUNIO!R36+JULIO!R36+AGOSTO!R36+SEPTIEMBRE!R36+OCTUBRE!R36+NOVIEMBRE!R36+DICIEMBRE!R36</f>
        <v>328185.16000000003</v>
      </c>
      <c r="S36" s="26">
        <f t="shared" si="0"/>
        <v>511695503.72338808</v>
      </c>
    </row>
    <row r="37" spans="1:19" ht="15.75" x14ac:dyDescent="0.25">
      <c r="A37" s="10"/>
      <c r="B37" s="10"/>
      <c r="C37" s="24"/>
      <c r="D37" s="25" t="s">
        <v>32</v>
      </c>
      <c r="E37" s="26">
        <f>ENERO!E37+FEBRERO!E37+MARZO!E37+ABRIL!E37+MAYO!E37+JUNIO!E37+JULIO!E37+AGOSTO!E37+SEPTIEMBRE!E37+OCTUBRE!E37+NOVIEMBRE!E37+DICIEMBRE!E37</f>
        <v>191122458.28999996</v>
      </c>
      <c r="F37" s="26">
        <f>ENERO!F37+FEBRERO!F37+MARZO!F37+ABRIL!F37+MAYO!F37+JUNIO!F37+JULIO!F37+AGOSTO!F37+SEPTIEMBRE!F37+OCTUBRE!F37+NOVIEMBRE!F37+DICIEMBRE!F37</f>
        <v>43311.385103159992</v>
      </c>
      <c r="G37" s="26">
        <f>ENERO!G37+FEBRERO!G37+MARZO!G37+ABRIL!G37+MAYO!G37+JUNIO!G37+JULIO!G37+AGOSTO!G37+SEPTIEMBRE!G37+OCTUBRE!G37+NOVIEMBRE!G37+DICIEMBRE!G37</f>
        <v>15794622.866153806</v>
      </c>
      <c r="H37" s="26">
        <f>ENERO!H37+FEBRERO!H37+MARZO!H37+ABRIL!H37+MAYO!H37+JUNIO!H37+JULIO!H37+AGOSTO!H37+SEPTIEMBRE!H37+OCTUBRE!H37+NOVIEMBRE!H37+DICIEMBRE!H37</f>
        <v>4008917.7</v>
      </c>
      <c r="I37" s="26">
        <f>ENERO!I37+FEBRERO!I37+MARZO!I37+ABRIL!I37+MAYO!I37+JUNIO!I37+JULIO!I37+AGOSTO!I37+SEPTIEMBRE!I37+OCTUBRE!I37+NOVIEMBRE!I37+DICIEMBRE!I37</f>
        <v>1427047.15</v>
      </c>
      <c r="J37" s="26">
        <f>ENERO!J37+FEBRERO!J37+MARZO!J37+ABRIL!J37+MAYO!J37+JUNIO!J37+JULIO!J37+AGOSTO!J37+SEPTIEMBRE!J37+OCTUBRE!J37+NOVIEMBRE!J37+DICIEMBRE!J37</f>
        <v>601843.35</v>
      </c>
      <c r="K37" s="26">
        <f>ENERO!K37+FEBRERO!K37+MARZO!K37+ABRIL!K37+MAYO!K37+JUNIO!K37+JULIO!K37+AGOSTO!K37+SEPTIEMBRE!K37+OCTUBRE!K37+NOVIEMBRE!K37+DICIEMBRE!K37</f>
        <v>11772232.049999999</v>
      </c>
      <c r="L37" s="26">
        <f>ENERO!L37+FEBRERO!L37+MARZO!L37+ABRIL!L37+MAYO!L37+JUNIO!L37+JULIO!L37+AGOSTO!L37+SEPTIEMBRE!L37+OCTUBRE!L37+NOVIEMBRE!L37+DICIEMBRE!L37</f>
        <v>2866486.1311563193</v>
      </c>
      <c r="M37" s="26">
        <f>ENERO!M37+FEBRERO!M37+MARZO!M37+ABRIL!M37+MAYO!M37+JUNIO!M37+JULIO!M37+AGOSTO!M37+SEPTIEMBRE!M37+OCTUBRE!M37+NOVIEMBRE!M37+DICIEMBRE!M37</f>
        <v>5208348.4299999988</v>
      </c>
      <c r="N37" s="26">
        <f>ENERO!N37+FEBRERO!N37+MARZO!N37+ABRIL!N37+MAYO!N37+JUNIO!N37+JULIO!N37+AGOSTO!N37+SEPTIEMBRE!N37+OCTUBRE!N37+NOVIEMBRE!N37+DICIEMBRE!N37</f>
        <v>21975774.670000006</v>
      </c>
      <c r="O37" s="26">
        <f>ENERO!O37+FEBRERO!O37+MARZO!O37+ABRIL!O37+MAYO!O37+JUNIO!O37+JULIO!O37+AGOSTO!O37+SEPTIEMBRE!O37+OCTUBRE!O37+NOVIEMBRE!O37+DICIEMBRE!O37</f>
        <v>3944754</v>
      </c>
      <c r="P37" s="26">
        <f>ENERO!P37+FEBRERO!P37+MARZO!P37+ABRIL!P37+MAYO!P37+JUNIO!P37+JULIO!P37+AGOSTO!P37+SEPTIEMBRE!P37+OCTUBRE!P37+NOVIEMBRE!P37+DICIEMBRE!P37</f>
        <v>910867.83</v>
      </c>
      <c r="Q37" s="26">
        <f>ENERO!Q37+FEBRERO!Q37+MARZO!Q37+ABRIL!Q37+MAYO!Q37+JUNIO!Q37+JULIO!Q37+AGOSTO!Q37+SEPTIEMBRE!Q37+OCTUBRE!Q37+NOVIEMBRE!Q37+DICIEMBRE!Q37</f>
        <v>23606464.100000001</v>
      </c>
      <c r="R37" s="26">
        <f>ENERO!R37+FEBRERO!R37+MARZO!R37+ABRIL!R37+MAYO!R37+JUNIO!R37+JULIO!R37+AGOSTO!R37+SEPTIEMBRE!R37+OCTUBRE!R37+NOVIEMBRE!R37+DICIEMBRE!R37</f>
        <v>205175.56</v>
      </c>
      <c r="S37" s="26">
        <f t="shared" si="0"/>
        <v>283488303.51241332</v>
      </c>
    </row>
    <row r="38" spans="1:19" ht="15.75" x14ac:dyDescent="0.25">
      <c r="A38" s="10"/>
      <c r="B38" s="10"/>
      <c r="C38" s="24"/>
      <c r="D38" s="25" t="s">
        <v>33</v>
      </c>
      <c r="E38" s="26">
        <f>ENERO!E38+FEBRERO!E38+MARZO!E38+ABRIL!E38+MAYO!E38+JUNIO!E38+JULIO!E38+AGOSTO!E38+SEPTIEMBRE!E38+OCTUBRE!E38+NOVIEMBRE!E38+DICIEMBRE!E38</f>
        <v>198730544.87</v>
      </c>
      <c r="F38" s="26">
        <f>ENERO!F38+FEBRERO!F38+MARZO!F38+ABRIL!F38+MAYO!F38+JUNIO!F38+JULIO!F38+AGOSTO!F38+SEPTIEMBRE!F38+OCTUBRE!F38+NOVIEMBRE!F38+DICIEMBRE!F38</f>
        <v>45655.978228380001</v>
      </c>
      <c r="G38" s="26">
        <f>ENERO!G38+FEBRERO!G38+MARZO!G38+ABRIL!G38+MAYO!G38+JUNIO!G38+JULIO!G38+AGOSTO!G38+SEPTIEMBRE!G38+OCTUBRE!G38+NOVIEMBRE!G38+DICIEMBRE!G38</f>
        <v>15373562.20027791</v>
      </c>
      <c r="H38" s="26">
        <f>ENERO!H38+FEBRERO!H38+MARZO!H38+ABRIL!H38+MAYO!H38+JUNIO!H38+JULIO!H38+AGOSTO!H38+SEPTIEMBRE!H38+OCTUBRE!H38+NOVIEMBRE!H38+DICIEMBRE!H38</f>
        <v>4178082.3</v>
      </c>
      <c r="I38" s="26">
        <f>ENERO!I38+FEBRERO!I38+MARZO!I38+ABRIL!I38+MAYO!I38+JUNIO!I38+JULIO!I38+AGOSTO!I38+SEPTIEMBRE!I38+OCTUBRE!I38+NOVIEMBRE!I38+DICIEMBRE!I38</f>
        <v>897892.24</v>
      </c>
      <c r="J38" s="26">
        <f>ENERO!J38+FEBRERO!J38+MARZO!J38+ABRIL!J38+MAYO!J38+JUNIO!J38+JULIO!J38+AGOSTO!J38+SEPTIEMBRE!J38+OCTUBRE!J38+NOVIEMBRE!J38+DICIEMBRE!J38</f>
        <v>382303</v>
      </c>
      <c r="K38" s="26">
        <f>ENERO!K38+FEBRERO!K38+MARZO!K38+ABRIL!K38+MAYO!K38+JUNIO!K38+JULIO!K38+AGOSTO!K38+SEPTIEMBRE!K38+OCTUBRE!K38+NOVIEMBRE!K38+DICIEMBRE!K38</f>
        <v>12253647.02</v>
      </c>
      <c r="L38" s="26">
        <f>ENERO!L38+FEBRERO!L38+MARZO!L38+ABRIL!L38+MAYO!L38+JUNIO!L38+JULIO!L38+AGOSTO!L38+SEPTIEMBRE!L38+OCTUBRE!L38+NOVIEMBRE!L38+DICIEMBRE!L38</f>
        <v>1803581.4515238043</v>
      </c>
      <c r="M38" s="26">
        <f>ENERO!M38+FEBRERO!M38+MARZO!M38+ABRIL!M38+MAYO!M38+JUNIO!M38+JULIO!M38+AGOSTO!M38+SEPTIEMBRE!M38+OCTUBRE!M38+NOVIEMBRE!M38+DICIEMBRE!M38</f>
        <v>5415679.1199999992</v>
      </c>
      <c r="N38" s="26">
        <f>ENERO!N38+FEBRERO!N38+MARZO!N38+ABRIL!N38+MAYO!N38+JUNIO!N38+JULIO!N38+AGOSTO!N38+SEPTIEMBRE!N38+OCTUBRE!N38+NOVIEMBRE!N38+DICIEMBRE!N38</f>
        <v>22850571.969999991</v>
      </c>
      <c r="O38" s="26">
        <f>ENERO!O38+FEBRERO!O38+MARZO!O38+ABRIL!O38+MAYO!O38+JUNIO!O38+JULIO!O38+AGOSTO!O38+SEPTIEMBRE!O38+OCTUBRE!O38+NOVIEMBRE!O38+DICIEMBRE!O38</f>
        <v>0</v>
      </c>
      <c r="P38" s="26">
        <f>ENERO!P38+FEBRERO!P38+MARZO!P38+ABRIL!P38+MAYO!P38+JUNIO!P38+JULIO!P38+AGOSTO!P38+SEPTIEMBRE!P38+OCTUBRE!P38+NOVIEMBRE!P38+DICIEMBRE!P38</f>
        <v>960176.22</v>
      </c>
      <c r="Q38" s="26">
        <f>ENERO!Q38+FEBRERO!Q38+MARZO!Q38+ABRIL!Q38+MAYO!Q38+JUNIO!Q38+JULIO!Q38+AGOSTO!Q38+SEPTIEMBRE!Q38+OCTUBRE!Q38+NOVIEMBRE!Q38+DICIEMBRE!Q38</f>
        <v>24445120.899999999</v>
      </c>
      <c r="R38" s="26">
        <f>ENERO!R38+FEBRERO!R38+MARZO!R38+ABRIL!R38+MAYO!R38+JUNIO!R38+JULIO!R38+AGOSTO!R38+SEPTIEMBRE!R38+OCTUBRE!R38+NOVIEMBRE!R38+DICIEMBRE!R38</f>
        <v>129095.38999999998</v>
      </c>
      <c r="S38" s="26">
        <f t="shared" si="0"/>
        <v>287465912.66003013</v>
      </c>
    </row>
    <row r="39" spans="1:19" ht="15.75" x14ac:dyDescent="0.25">
      <c r="A39" s="10"/>
      <c r="B39" s="10"/>
      <c r="C39" s="24"/>
      <c r="D39" s="25" t="s">
        <v>34</v>
      </c>
      <c r="E39" s="26">
        <f>ENERO!E39+FEBRERO!E39+MARZO!E39+ABRIL!E39+MAYO!E39+JUNIO!E39+JULIO!E39+AGOSTO!E39+SEPTIEMBRE!E39+OCTUBRE!E39+NOVIEMBRE!E39+DICIEMBRE!E39</f>
        <v>212024218.63999996</v>
      </c>
      <c r="F39" s="26">
        <f>ENERO!F39+FEBRERO!F39+MARZO!F39+ABRIL!F39+MAYO!F39+JUNIO!F39+JULIO!F39+AGOSTO!F39+SEPTIEMBRE!F39+OCTUBRE!F39+NOVIEMBRE!F39+DICIEMBRE!F39</f>
        <v>48963.62629516</v>
      </c>
      <c r="G39" s="26">
        <f>ENERO!G39+FEBRERO!G39+MARZO!G39+ABRIL!G39+MAYO!G39+JUNIO!G39+JULIO!G39+AGOSTO!G39+SEPTIEMBRE!G39+OCTUBRE!G39+NOVIEMBRE!G39+DICIEMBRE!G39</f>
        <v>18706692.500802871</v>
      </c>
      <c r="H39" s="26">
        <f>ENERO!H39+FEBRERO!H39+MARZO!H39+ABRIL!H39+MAYO!H39+JUNIO!H39+JULIO!H39+AGOSTO!H39+SEPTIEMBRE!H39+OCTUBRE!H39+NOVIEMBRE!H39+DICIEMBRE!H39</f>
        <v>4464980.5500000007</v>
      </c>
      <c r="I39" s="26">
        <f>ENERO!I39+FEBRERO!I39+MARZO!I39+ABRIL!I39+MAYO!I39+JUNIO!I39+JULIO!I39+AGOSTO!I39+SEPTIEMBRE!I39+OCTUBRE!I39+NOVIEMBRE!I39+DICIEMBRE!I39</f>
        <v>1665445.37</v>
      </c>
      <c r="J39" s="26">
        <f>ENERO!J39+FEBRERO!J39+MARZO!J39+ABRIL!J39+MAYO!J39+JUNIO!J39+JULIO!J39+AGOSTO!J39+SEPTIEMBRE!J39+OCTUBRE!J39+NOVIEMBRE!J39+DICIEMBRE!J39</f>
        <v>556421.20000000007</v>
      </c>
      <c r="K39" s="26">
        <f>ENERO!K39+FEBRERO!K39+MARZO!K39+ABRIL!K39+MAYO!K39+JUNIO!K39+JULIO!K39+AGOSTO!K39+SEPTIEMBRE!K39+OCTUBRE!K39+NOVIEMBRE!K39+DICIEMBRE!K39</f>
        <v>13078558.139999999</v>
      </c>
      <c r="L39" s="26">
        <f>ENERO!L39+FEBRERO!L39+MARZO!L39+ABRIL!L39+MAYO!L39+JUNIO!L39+JULIO!L39+AGOSTO!L39+SEPTIEMBRE!L39+OCTUBRE!L39+NOVIEMBRE!L39+DICIEMBRE!L39</f>
        <v>3345352.6486328631</v>
      </c>
      <c r="M39" s="26">
        <f>ENERO!M39+FEBRERO!M39+MARZO!M39+ABRIL!M39+MAYO!M39+JUNIO!M39+JULIO!M39+AGOSTO!M39+SEPTIEMBRE!M39+OCTUBRE!M39+NOVIEMBRE!M39+DICIEMBRE!M39</f>
        <v>5777950.0600000005</v>
      </c>
      <c r="N39" s="26">
        <f>ENERO!N39+FEBRERO!N39+MARZO!N39+ABRIL!N39+MAYO!N39+JUNIO!N39+JULIO!N39+AGOSTO!N39+SEPTIEMBRE!N39+OCTUBRE!N39+NOVIEMBRE!N39+DICIEMBRE!N39</f>
        <v>24379114.660000004</v>
      </c>
      <c r="O39" s="26">
        <f>ENERO!O39+FEBRERO!O39+MARZO!O39+ABRIL!O39+MAYO!O39+JUNIO!O39+JULIO!O39+AGOSTO!O39+SEPTIEMBRE!O39+OCTUBRE!O39+NOVIEMBRE!O39+DICIEMBRE!O39</f>
        <v>0</v>
      </c>
      <c r="P39" s="26">
        <f>ENERO!P39+FEBRERO!P39+MARZO!P39+ABRIL!P39+MAYO!P39+JUNIO!P39+JULIO!P39+AGOSTO!P39+SEPTIEMBRE!P39+OCTUBRE!P39+NOVIEMBRE!P39+DICIEMBRE!P39</f>
        <v>1029738.3</v>
      </c>
      <c r="Q39" s="26">
        <f>ENERO!Q39+FEBRERO!Q39+MARZO!Q39+ABRIL!Q39+MAYO!Q39+JUNIO!Q39+JULIO!Q39+AGOSTO!Q39+SEPTIEMBRE!Q39+OCTUBRE!Q39+NOVIEMBRE!Q39+DICIEMBRE!Q39</f>
        <v>29465194.199999999</v>
      </c>
      <c r="R39" s="26">
        <f>ENERO!R39+FEBRERO!R39+MARZO!R39+ABRIL!R39+MAYO!R39+JUNIO!R39+JULIO!R39+AGOSTO!R39+SEPTIEMBRE!R39+OCTUBRE!R39+NOVIEMBRE!R39+DICIEMBRE!R39</f>
        <v>239451.66999999998</v>
      </c>
      <c r="S39" s="26">
        <f t="shared" si="0"/>
        <v>314782081.56573087</v>
      </c>
    </row>
    <row r="40" spans="1:19" ht="15.75" x14ac:dyDescent="0.25">
      <c r="A40" s="10"/>
      <c r="B40" s="10"/>
      <c r="C40" s="24"/>
      <c r="D40" s="25" t="s">
        <v>35</v>
      </c>
      <c r="E40" s="26">
        <f>ENERO!E40+FEBRERO!E40+MARZO!E40+ABRIL!E40+MAYO!E40+JUNIO!E40+JULIO!E40+AGOSTO!E40+SEPTIEMBRE!E40+OCTUBRE!E40+NOVIEMBRE!E40+DICIEMBRE!E40</f>
        <v>189084319.75</v>
      </c>
      <c r="F40" s="26">
        <f>ENERO!F40+FEBRERO!F40+MARZO!F40+ABRIL!F40+MAYO!F40+JUNIO!F40+JULIO!F40+AGOSTO!F40+SEPTIEMBRE!F40+OCTUBRE!F40+NOVIEMBRE!F40+DICIEMBRE!F40</f>
        <v>43539.648689759997</v>
      </c>
      <c r="G40" s="26">
        <f>ENERO!G40+FEBRERO!G40+MARZO!G40+ABRIL!G40+MAYO!G40+JUNIO!G40+JULIO!G40+AGOSTO!G40+SEPTIEMBRE!G40+OCTUBRE!G40+NOVIEMBRE!G40+DICIEMBRE!G40</f>
        <v>2488371.8980478644</v>
      </c>
      <c r="H40" s="26">
        <f>ENERO!H40+FEBRERO!H40+MARZO!H40+ABRIL!H40+MAYO!H40+JUNIO!H40+JULIO!H40+AGOSTO!H40+SEPTIEMBRE!H40+OCTUBRE!H40+NOVIEMBRE!H40+DICIEMBRE!H40</f>
        <v>3984131.2400000007</v>
      </c>
      <c r="I40" s="26">
        <f>ENERO!I40+FEBRERO!I40+MARZO!I40+ABRIL!I40+MAYO!I40+JUNIO!I40+JULIO!I40+AGOSTO!I40+SEPTIEMBRE!I40+OCTUBRE!I40+NOVIEMBRE!I40+DICIEMBRE!I40</f>
        <v>1488317.74</v>
      </c>
      <c r="J40" s="26">
        <f>ENERO!J40+FEBRERO!J40+MARZO!J40+ABRIL!J40+MAYO!J40+JUNIO!J40+JULIO!J40+AGOSTO!J40+SEPTIEMBRE!J40+OCTUBRE!J40+NOVIEMBRE!J40+DICIEMBRE!J40</f>
        <v>1506500.9500000002</v>
      </c>
      <c r="K40" s="26">
        <f>ENERO!K40+FEBRERO!K40+MARZO!K40+ABRIL!K40+MAYO!K40+JUNIO!K40+JULIO!K40+AGOSTO!K40+SEPTIEMBRE!K40+OCTUBRE!K40+NOVIEMBRE!K40+DICIEMBRE!K40</f>
        <v>11660921.800000001</v>
      </c>
      <c r="L40" s="26">
        <f>ENERO!L40+FEBRERO!L40+MARZO!L40+ABRIL!L40+MAYO!L40+JUNIO!L40+JULIO!L40+AGOSTO!L40+SEPTIEMBRE!L40+OCTUBRE!L40+NOVIEMBRE!L40+DICIEMBRE!L40</f>
        <v>2989559.2823769264</v>
      </c>
      <c r="M40" s="26">
        <f>ENERO!M40+FEBRERO!M40+MARZO!M40+ABRIL!M40+MAYO!M40+JUNIO!M40+JULIO!M40+AGOSTO!M40+SEPTIEMBRE!M40+OCTUBRE!M40+NOVIEMBRE!M40+DICIEMBRE!M40</f>
        <v>5152806.3899999987</v>
      </c>
      <c r="N40" s="26">
        <f>ENERO!N40+FEBRERO!N40+MARZO!N40+ABRIL!N40+MAYO!N40+JUNIO!N40+JULIO!N40+AGOSTO!N40+SEPTIEMBRE!N40+OCTUBRE!N40+NOVIEMBRE!N40+DICIEMBRE!N40</f>
        <v>21741422.739999998</v>
      </c>
      <c r="O40" s="26">
        <f>ENERO!O40+FEBRERO!O40+MARZO!O40+ABRIL!O40+MAYO!O40+JUNIO!O40+JULIO!O40+AGOSTO!O40+SEPTIEMBRE!O40+OCTUBRE!O40+NOVIEMBRE!O40+DICIEMBRE!O40</f>
        <v>0</v>
      </c>
      <c r="P40" s="26">
        <f>ENERO!P40+FEBRERO!P40+MARZO!P40+ABRIL!P40+MAYO!P40+JUNIO!P40+JULIO!P40+AGOSTO!P40+SEPTIEMBRE!P40+OCTUBRE!P40+NOVIEMBRE!P40+DICIEMBRE!P40</f>
        <v>915668.37</v>
      </c>
      <c r="Q40" s="26">
        <f>ENERO!Q40+FEBRERO!Q40+MARZO!Q40+ABRIL!Q40+MAYO!Q40+JUNIO!Q40+JULIO!Q40+AGOSTO!Q40+SEPTIEMBRE!Q40+OCTUBRE!Q40+NOVIEMBRE!Q40+DICIEMBRE!Q40</f>
        <v>18962916.899999999</v>
      </c>
      <c r="R40" s="26">
        <f>ENERO!R40+FEBRERO!R40+MARZO!R40+ABRIL!R40+MAYO!R40+JUNIO!R40+JULIO!R40+AGOSTO!R40+SEPTIEMBRE!R40+OCTUBRE!R40+NOVIEMBRE!R40+DICIEMBRE!R40</f>
        <v>213984.80000000002</v>
      </c>
      <c r="S40" s="26">
        <f t="shared" si="0"/>
        <v>260232461.50911456</v>
      </c>
    </row>
    <row r="41" spans="1:19" ht="15.75" x14ac:dyDescent="0.25">
      <c r="A41" s="10"/>
      <c r="B41" s="10"/>
      <c r="C41" s="24"/>
      <c r="D41" s="25" t="s">
        <v>36</v>
      </c>
      <c r="E41" s="26">
        <f>ENERO!E41+FEBRERO!E41+MARZO!E41+ABRIL!E41+MAYO!E41+JUNIO!E41+JULIO!E41+AGOSTO!E41+SEPTIEMBRE!E41+OCTUBRE!E41+NOVIEMBRE!E41+DICIEMBRE!E41</f>
        <v>364118494.75000006</v>
      </c>
      <c r="F41" s="26">
        <f>ENERO!F41+FEBRERO!F41+MARZO!F41+ABRIL!F41+MAYO!F41+JUNIO!F41+JULIO!F41+AGOSTO!F41+SEPTIEMBRE!F41+OCTUBRE!F41+NOVIEMBRE!F41+DICIEMBRE!F41</f>
        <v>81941.1927421</v>
      </c>
      <c r="G41" s="26">
        <f>ENERO!G41+FEBRERO!G41+MARZO!G41+ABRIL!G41+MAYO!G41+JUNIO!G41+JULIO!G41+AGOSTO!G41+SEPTIEMBRE!G41+OCTUBRE!G41+NOVIEMBRE!G41+DICIEMBRE!G41</f>
        <v>25041935.758536685</v>
      </c>
      <c r="H41" s="26">
        <f>ENERO!H41+FEBRERO!H41+MARZO!H41+ABRIL!H41+MAYO!H41+JUNIO!H41+JULIO!H41+AGOSTO!H41+SEPTIEMBRE!H41+OCTUBRE!H41+NOVIEMBRE!H41+DICIEMBRE!H41</f>
        <v>7620543.5399999991</v>
      </c>
      <c r="I41" s="26">
        <f>ENERO!I41+FEBRERO!I41+MARZO!I41+ABRIL!I41+MAYO!I41+JUNIO!I41+JULIO!I41+AGOSTO!I41+SEPTIEMBRE!I41+OCTUBRE!I41+NOVIEMBRE!I41+DICIEMBRE!I41</f>
        <v>1896045.53</v>
      </c>
      <c r="J41" s="26">
        <f>ENERO!J41+FEBRERO!J41+MARZO!J41+ABRIL!J41+MAYO!J41+JUNIO!J41+JULIO!J41+AGOSTO!J41+SEPTIEMBRE!J41+OCTUBRE!J41+NOVIEMBRE!J41+DICIEMBRE!J41</f>
        <v>927368.66000000015</v>
      </c>
      <c r="K41" s="26">
        <f>ENERO!K41+FEBRERO!K41+MARZO!K41+ABRIL!K41+MAYO!K41+JUNIO!K41+JULIO!K41+AGOSTO!K41+SEPTIEMBRE!K41+OCTUBRE!K41+NOVIEMBRE!K41+DICIEMBRE!K41</f>
        <v>22416131.460000001</v>
      </c>
      <c r="L41" s="26">
        <f>ENERO!L41+FEBRERO!L41+MARZO!L41+ABRIL!L41+MAYO!L41+JUNIO!L41+JULIO!L41+AGOSTO!L41+SEPTIEMBRE!L41+OCTUBRE!L41+NOVIEMBRE!L41+DICIEMBRE!L41</f>
        <v>3808555.3541358747</v>
      </c>
      <c r="M41" s="26">
        <f>ENERO!M41+FEBRERO!M41+MARZO!M41+ABRIL!M41+MAYO!M41+JUNIO!M41+JULIO!M41+AGOSTO!M41+SEPTIEMBRE!M41+OCTUBRE!M41+NOVIEMBRE!M41+DICIEMBRE!M41</f>
        <v>9922727.8599999994</v>
      </c>
      <c r="N41" s="26">
        <f>ENERO!N41+FEBRERO!N41+MARZO!N41+ABRIL!N41+MAYO!N41+JUNIO!N41+JULIO!N41+AGOSTO!N41+SEPTIEMBRE!N41+OCTUBRE!N41+NOVIEMBRE!N41+DICIEMBRE!N41</f>
        <v>41867324.740000002</v>
      </c>
      <c r="O41" s="26">
        <f>ENERO!O41+FEBRERO!O41+MARZO!O41+ABRIL!O41+MAYO!O41+JUNIO!O41+JULIO!O41+AGOSTO!O41+SEPTIEMBRE!O41+OCTUBRE!O41+NOVIEMBRE!O41+DICIEMBRE!O41</f>
        <v>0</v>
      </c>
      <c r="P41" s="26">
        <f>ENERO!P41+FEBRERO!P41+MARZO!P41+ABRIL!P41+MAYO!P41+JUNIO!P41+JULIO!P41+AGOSTO!P41+SEPTIEMBRE!P41+OCTUBRE!P41+NOVIEMBRE!P41+DICIEMBRE!P41</f>
        <v>0</v>
      </c>
      <c r="Q41" s="26">
        <f>ENERO!Q41+FEBRERO!Q41+MARZO!Q41+ABRIL!Q41+MAYO!Q41+JUNIO!Q41+JULIO!Q41+AGOSTO!Q41+SEPTIEMBRE!Q41+OCTUBRE!Q41+NOVIEMBRE!Q41+DICIEMBRE!Q41</f>
        <v>32400066.600000001</v>
      </c>
      <c r="R41" s="26">
        <f>ENERO!R41+FEBRERO!R41+MARZO!R41+ABRIL!R41+MAYO!R41+JUNIO!R41+JULIO!R41+AGOSTO!R41+SEPTIEMBRE!R41+OCTUBRE!R41+NOVIEMBRE!R41+DICIEMBRE!R41</f>
        <v>272606.53000000003</v>
      </c>
      <c r="S41" s="26">
        <f t="shared" si="0"/>
        <v>510373741.97541475</v>
      </c>
    </row>
    <row r="42" spans="1:19" ht="15.75" x14ac:dyDescent="0.25">
      <c r="A42" s="10"/>
      <c r="B42" s="10"/>
      <c r="C42" s="24"/>
      <c r="D42" s="25" t="s">
        <v>37</v>
      </c>
      <c r="E42" s="26">
        <f>ENERO!E42+FEBRERO!E42+MARZO!E42+ABRIL!E42+MAYO!E42+JUNIO!E42+JULIO!E42+AGOSTO!E42+SEPTIEMBRE!E42+OCTUBRE!E42+NOVIEMBRE!E42+DICIEMBRE!E42</f>
        <v>211002740.24000001</v>
      </c>
      <c r="F42" s="26">
        <f>ENERO!F42+FEBRERO!F42+MARZO!F42+ABRIL!F42+MAYO!F42+JUNIO!F42+JULIO!F42+AGOSTO!F42+SEPTIEMBRE!F42+OCTUBRE!F42+NOVIEMBRE!F42+DICIEMBRE!F42</f>
        <v>45709.239731919995</v>
      </c>
      <c r="G42" s="26">
        <f>ENERO!G42+FEBRERO!G42+MARZO!G42+ABRIL!G42+MAYO!G42+JUNIO!G42+JULIO!G42+AGOSTO!G42+SEPTIEMBRE!G42+OCTUBRE!G42+NOVIEMBRE!G42+DICIEMBRE!G42</f>
        <v>21412327.584056988</v>
      </c>
      <c r="H42" s="26">
        <f>ENERO!H42+FEBRERO!H42+MARZO!H42+ABRIL!H42+MAYO!H42+JUNIO!H42+JULIO!H42+AGOSTO!H42+SEPTIEMBRE!H42+OCTUBRE!H42+NOVIEMBRE!H42+DICIEMBRE!H42</f>
        <v>4381407.01</v>
      </c>
      <c r="I42" s="26">
        <f>ENERO!I42+FEBRERO!I42+MARZO!I42+ABRIL!I42+MAYO!I42+JUNIO!I42+JULIO!I42+AGOSTO!I42+SEPTIEMBRE!I42+OCTUBRE!I42+NOVIEMBRE!I42+DICIEMBRE!I42</f>
        <v>1012635.3400000001</v>
      </c>
      <c r="J42" s="26">
        <f>ENERO!J42+FEBRERO!J42+MARZO!J42+ABRIL!J42+MAYO!J42+JUNIO!J42+JULIO!J42+AGOSTO!J42+SEPTIEMBRE!J42+OCTUBRE!J42+NOVIEMBRE!J42+DICIEMBRE!J42</f>
        <v>408799.25</v>
      </c>
      <c r="K42" s="26">
        <f>ENERO!K42+FEBRERO!K42+MARZO!K42+ABRIL!K42+MAYO!K42+JUNIO!K42+JULIO!K42+AGOSTO!K42+SEPTIEMBRE!K42+OCTUBRE!K42+NOVIEMBRE!K42+DICIEMBRE!K42</f>
        <v>12953313.510000002</v>
      </c>
      <c r="L42" s="26">
        <f>ENERO!L42+FEBRERO!L42+MARZO!L42+ABRIL!L42+MAYO!L42+JUNIO!L42+JULIO!L42+AGOSTO!L42+SEPTIEMBRE!L42+OCTUBRE!L42+NOVIEMBRE!L42+DICIEMBRE!L42</f>
        <v>2034063.9219914863</v>
      </c>
      <c r="M42" s="26">
        <f>ENERO!M42+FEBRERO!M42+MARZO!M42+ABRIL!M42+MAYO!M42+JUNIO!M42+JULIO!M42+AGOSTO!M42+SEPTIEMBRE!M42+OCTUBRE!M42+NOVIEMBRE!M42+DICIEMBRE!M42</f>
        <v>5750113.3299999991</v>
      </c>
      <c r="N42" s="26">
        <f>ENERO!N42+FEBRERO!N42+MARZO!N42+ABRIL!N42+MAYO!N42+JUNIO!N42+JULIO!N42+AGOSTO!N42+SEPTIEMBRE!N42+OCTUBRE!N42+NOVIEMBRE!N42+DICIEMBRE!N42</f>
        <v>24261661.809999999</v>
      </c>
      <c r="O42" s="26">
        <f>ENERO!O42+FEBRERO!O42+MARZO!O42+ABRIL!O42+MAYO!O42+JUNIO!O42+JULIO!O42+AGOSTO!O42+SEPTIEMBRE!O42+OCTUBRE!O42+NOVIEMBRE!O42+DICIEMBRE!O42</f>
        <v>4163148</v>
      </c>
      <c r="P42" s="26">
        <f>ENERO!P42+FEBRERO!P42+MARZO!P42+ABRIL!P42+MAYO!P42+JUNIO!P42+JULIO!P42+AGOSTO!P42+SEPTIEMBRE!P42+OCTUBRE!P42+NOVIEMBRE!P42+DICIEMBRE!P42</f>
        <v>961296.34</v>
      </c>
      <c r="Q42" s="26">
        <f>ENERO!Q42+FEBRERO!Q42+MARZO!Q42+ABRIL!Q42+MAYO!Q42+JUNIO!Q42+JULIO!Q42+AGOSTO!Q42+SEPTIEMBRE!Q42+OCTUBRE!Q42+NOVIEMBRE!Q42+DICIEMBRE!Q42</f>
        <v>28696500</v>
      </c>
      <c r="R42" s="26">
        <f>ENERO!R42+FEBRERO!R42+MARZO!R42+ABRIL!R42+MAYO!R42+JUNIO!R42+JULIO!R42+AGOSTO!R42+SEPTIEMBRE!R42+OCTUBRE!R42+NOVIEMBRE!R42+DICIEMBRE!R42</f>
        <v>145592.73999999996</v>
      </c>
      <c r="S42" s="26">
        <f t="shared" si="0"/>
        <v>317229308.31578034</v>
      </c>
    </row>
    <row r="43" spans="1:19" ht="15.75" x14ac:dyDescent="0.25">
      <c r="A43" s="10"/>
      <c r="B43" s="10"/>
      <c r="C43" s="24"/>
      <c r="D43" s="25" t="s">
        <v>38</v>
      </c>
      <c r="E43" s="26">
        <f>ENERO!E43+FEBRERO!E43+MARZO!E43+ABRIL!E43+MAYO!E43+JUNIO!E43+JULIO!E43+AGOSTO!E43+SEPTIEMBRE!E43+OCTUBRE!E43+NOVIEMBRE!E43+DICIEMBRE!E43</f>
        <v>232444149.66000003</v>
      </c>
      <c r="F43" s="26">
        <f>ENERO!F43+FEBRERO!F43+MARZO!F43+ABRIL!F43+MAYO!F43+JUNIO!F43+JULIO!F43+AGOSTO!F43+SEPTIEMBRE!F43+OCTUBRE!F43+NOVIEMBRE!F43+DICIEMBRE!F43</f>
        <v>52838.67242006</v>
      </c>
      <c r="G43" s="26">
        <f>ENERO!G43+FEBRERO!G43+MARZO!G43+ABRIL!G43+MAYO!G43+JUNIO!G43+JULIO!G43+AGOSTO!G43+SEPTIEMBRE!G43+OCTUBRE!G43+NOVIEMBRE!G43+DICIEMBRE!G43</f>
        <v>7430262.4082383495</v>
      </c>
      <c r="H43" s="26">
        <f>ENERO!H43+FEBRERO!H43+MARZO!H43+ABRIL!H43+MAYO!H43+JUNIO!H43+JULIO!H43+AGOSTO!H43+SEPTIEMBRE!H43+OCTUBRE!H43+NOVIEMBRE!H43+DICIEMBRE!H43</f>
        <v>4877794.7100000009</v>
      </c>
      <c r="I43" s="26">
        <f>ENERO!I43+FEBRERO!I43+MARZO!I43+ABRIL!I43+MAYO!I43+JUNIO!I43+JULIO!I43+AGOSTO!I43+SEPTIEMBRE!I43+OCTUBRE!I43+NOVIEMBRE!I43+DICIEMBRE!I43</f>
        <v>1714461.8399999999</v>
      </c>
      <c r="J43" s="26">
        <f>ENERO!J43+FEBRERO!J43+MARZO!J43+ABRIL!J43+MAYO!J43+JUNIO!J43+JULIO!J43+AGOSTO!J43+SEPTIEMBRE!J43+OCTUBRE!J43+NOVIEMBRE!J43+DICIEMBRE!J43</f>
        <v>654835.84</v>
      </c>
      <c r="K43" s="26">
        <f>ENERO!K43+FEBRERO!K43+MARZO!K43+ABRIL!K43+MAYO!K43+JUNIO!K43+JULIO!K43+AGOSTO!K43+SEPTIEMBRE!K43+OCTUBRE!K43+NOVIEMBRE!K43+DICIEMBRE!K43</f>
        <v>14320814.76</v>
      </c>
      <c r="L43" s="26">
        <f>ENERO!L43+FEBRERO!L43+MARZO!L43+ABRIL!L43+MAYO!L43+JUNIO!L43+JULIO!L43+AGOSTO!L43+SEPTIEMBRE!L43+OCTUBRE!L43+NOVIEMBRE!L43+DICIEMBRE!L43</f>
        <v>3443811.2096093493</v>
      </c>
      <c r="M43" s="26">
        <f>ENERO!M43+FEBRERO!M43+MARZO!M43+ABRIL!M43+MAYO!M43+JUNIO!M43+JULIO!M43+AGOSTO!M43+SEPTIEMBRE!M43+OCTUBRE!M43+NOVIEMBRE!M43+DICIEMBRE!M43</f>
        <v>6334421.1400000006</v>
      </c>
      <c r="N43" s="26">
        <f>ENERO!N43+FEBRERO!N43+MARZO!N43+ABRIL!N43+MAYO!N43+JUNIO!N43+JULIO!N43+AGOSTO!N43+SEPTIEMBRE!N43+OCTUBRE!N43+NOVIEMBRE!N43+DICIEMBRE!N43</f>
        <v>26727052.689999998</v>
      </c>
      <c r="O43" s="26">
        <f>ENERO!O43+FEBRERO!O43+MARZO!O43+ABRIL!O43+MAYO!O43+JUNIO!O43+JULIO!O43+AGOSTO!O43+SEPTIEMBRE!O43+OCTUBRE!O43+NOVIEMBRE!O43+DICIEMBRE!O43</f>
        <v>0</v>
      </c>
      <c r="P43" s="26">
        <f>ENERO!P43+FEBRERO!P43+MARZO!P43+ABRIL!P43+MAYO!P43+JUNIO!P43+JULIO!P43+AGOSTO!P43+SEPTIEMBRE!P43+OCTUBRE!P43+NOVIEMBRE!P43+DICIEMBRE!P43</f>
        <v>1111233.1499999999</v>
      </c>
      <c r="Q43" s="26">
        <f>ENERO!Q43+FEBRERO!Q43+MARZO!Q43+ABRIL!Q43+MAYO!Q43+JUNIO!Q43+JULIO!Q43+AGOSTO!Q43+SEPTIEMBRE!Q43+OCTUBRE!Q43+NOVIEMBRE!Q43+DICIEMBRE!Q43</f>
        <v>28793047.100000001</v>
      </c>
      <c r="R43" s="26">
        <f>ENERO!R43+FEBRERO!R43+MARZO!R43+ABRIL!R43+MAYO!R43+JUNIO!R43+JULIO!R43+AGOSTO!R43+SEPTIEMBRE!R43+OCTUBRE!R43+NOVIEMBRE!R43+DICIEMBRE!R43</f>
        <v>246499.03999999995</v>
      </c>
      <c r="S43" s="26">
        <f t="shared" si="0"/>
        <v>328151222.22026783</v>
      </c>
    </row>
    <row r="44" spans="1:19" ht="15.75" x14ac:dyDescent="0.25">
      <c r="A44" s="10"/>
      <c r="B44" s="10"/>
      <c r="C44" s="24"/>
      <c r="D44" s="25" t="s">
        <v>39</v>
      </c>
      <c r="E44" s="26">
        <f>ENERO!E44+FEBRERO!E44+MARZO!E44+ABRIL!E44+MAYO!E44+JUNIO!E44+JULIO!E44+AGOSTO!E44+SEPTIEMBRE!E44+OCTUBRE!E44+NOVIEMBRE!E44+DICIEMBRE!E44</f>
        <v>141845763.03999999</v>
      </c>
      <c r="F44" s="26">
        <f>ENERO!F44+FEBRERO!F44+MARZO!F44+ABRIL!F44+MAYO!F44+JUNIO!F44+JULIO!F44+AGOSTO!F44+SEPTIEMBRE!F44+OCTUBRE!F44+NOVIEMBRE!F44+DICIEMBRE!F44</f>
        <v>32217.7747944</v>
      </c>
      <c r="G44" s="26">
        <f>ENERO!G44+FEBRERO!G44+MARZO!G44+ABRIL!G44+MAYO!G44+JUNIO!G44+JULIO!G44+AGOSTO!G44+SEPTIEMBRE!G44+OCTUBRE!G44+NOVIEMBRE!G44+DICIEMBRE!G44</f>
        <v>1639590.1913198838</v>
      </c>
      <c r="H44" s="26">
        <f>ENERO!H44+FEBRERO!H44+MARZO!H44+ABRIL!H44+MAYO!H44+JUNIO!H44+JULIO!H44+AGOSTO!H44+SEPTIEMBRE!H44+OCTUBRE!H44+NOVIEMBRE!H44+DICIEMBRE!H44</f>
        <v>2998600.22</v>
      </c>
      <c r="I44" s="26">
        <f>ENERO!I44+FEBRERO!I44+MARZO!I44+ABRIL!I44+MAYO!I44+JUNIO!I44+JULIO!I44+AGOSTO!I44+SEPTIEMBRE!I44+OCTUBRE!I44+NOVIEMBRE!I44+DICIEMBRE!I44</f>
        <v>4656563.0999999996</v>
      </c>
      <c r="J44" s="26">
        <f>ENERO!J44+FEBRERO!J44+MARZO!J44+ABRIL!J44+MAYO!J44+JUNIO!J44+JULIO!J44+AGOSTO!J44+SEPTIEMBRE!J44+OCTUBRE!J44+NOVIEMBRE!J44+DICIEMBRE!J44</f>
        <v>0</v>
      </c>
      <c r="K44" s="26">
        <f>ENERO!K44+FEBRERO!K44+MARZO!K44+ABRIL!K44+MAYO!K44+JUNIO!K44+JULIO!K44+AGOSTO!K44+SEPTIEMBRE!K44+OCTUBRE!K44+NOVIEMBRE!K44+DICIEMBRE!K44</f>
        <v>8738533.3800000008</v>
      </c>
      <c r="L44" s="26">
        <f>ENERO!L44+FEBRERO!L44+MARZO!L44+ABRIL!L44+MAYO!L44+JUNIO!L44+JULIO!L44+AGOSTO!L44+SEPTIEMBRE!L44+OCTUBRE!L44+NOVIEMBRE!L44+DICIEMBRE!L44</f>
        <v>9353561.2827661335</v>
      </c>
      <c r="M44" s="26">
        <f>ENERO!M44+FEBRERO!M44+MARZO!M44+ABRIL!M44+MAYO!M44+JUNIO!M44+JULIO!M44+AGOSTO!M44+SEPTIEMBRE!M44+OCTUBRE!M44+NOVIEMBRE!M44+DICIEMBRE!M44</f>
        <v>3865490.6700000004</v>
      </c>
      <c r="N44" s="26">
        <f>ENERO!N44+FEBRERO!N44+MARZO!N44+ABRIL!N44+MAYO!N44+JUNIO!N44+JULIO!N44+AGOSTO!N44+SEPTIEMBRE!N44+OCTUBRE!N44+NOVIEMBRE!N44+DICIEMBRE!N44</f>
        <v>16309806.889999995</v>
      </c>
      <c r="O44" s="26">
        <f>ENERO!O44+FEBRERO!O44+MARZO!O44+ABRIL!O44+MAYO!O44+JUNIO!O44+JULIO!O44+AGOSTO!O44+SEPTIEMBRE!O44+OCTUBRE!O44+NOVIEMBRE!O44+DICIEMBRE!O44</f>
        <v>0</v>
      </c>
      <c r="P44" s="26">
        <f>ENERO!P44+FEBRERO!P44+MARZO!P44+ABRIL!P44+MAYO!P44+JUNIO!P44+JULIO!P44+AGOSTO!P44+SEPTIEMBRE!P44+OCTUBRE!P44+NOVIEMBRE!P44+DICIEMBRE!P44</f>
        <v>0</v>
      </c>
      <c r="Q44" s="26">
        <f>ENERO!Q44+FEBRERO!Q44+MARZO!Q44+ABRIL!Q44+MAYO!Q44+JUNIO!Q44+JULIO!Q44+AGOSTO!Q44+SEPTIEMBRE!Q44+OCTUBRE!Q44+NOVIEMBRE!Q44+DICIEMBRE!Q44</f>
        <v>7506945</v>
      </c>
      <c r="R44" s="26">
        <f>ENERO!R44+FEBRERO!R44+MARZO!R44+ABRIL!R44+MAYO!R44+JUNIO!R44+JULIO!R44+AGOSTO!R44+SEPTIEMBRE!R44+OCTUBRE!R44+NOVIEMBRE!R44+DICIEMBRE!R44</f>
        <v>669504.71</v>
      </c>
      <c r="S44" s="26">
        <f t="shared" si="0"/>
        <v>197616576.25888038</v>
      </c>
    </row>
    <row r="45" spans="1:19" ht="15.75" x14ac:dyDescent="0.25">
      <c r="A45" s="10"/>
      <c r="B45" s="10"/>
      <c r="C45" s="24"/>
      <c r="D45" s="25" t="s">
        <v>40</v>
      </c>
      <c r="E45" s="26">
        <f>ENERO!E45+FEBRERO!E45+MARZO!E45+ABRIL!E45+MAYO!E45+JUNIO!E45+JULIO!E45+AGOSTO!E45+SEPTIEMBRE!E45+OCTUBRE!E45+NOVIEMBRE!E45+DICIEMBRE!E45</f>
        <v>380177869.48999995</v>
      </c>
      <c r="F45" s="26">
        <f>ENERO!F45+FEBRERO!F45+MARZO!F45+ABRIL!F45+MAYO!F45+JUNIO!F45+JULIO!F45+AGOSTO!F45+SEPTIEMBRE!F45+OCTUBRE!F45+NOVIEMBRE!F45+DICIEMBRE!F45</f>
        <v>80365.087025099987</v>
      </c>
      <c r="G45" s="26">
        <f>ENERO!G45+FEBRERO!G45+MARZO!G45+ABRIL!G45+MAYO!G45+JUNIO!G45+JULIO!G45+AGOSTO!G45+SEPTIEMBRE!G45+OCTUBRE!G45+NOVIEMBRE!G45+DICIEMBRE!G45</f>
        <v>8056546.169771892</v>
      </c>
      <c r="H45" s="26">
        <f>ENERO!H45+FEBRERO!H45+MARZO!H45+ABRIL!H45+MAYO!H45+JUNIO!H45+JULIO!H45+AGOSTO!H45+SEPTIEMBRE!H45+OCTUBRE!H45+NOVIEMBRE!H45+DICIEMBRE!H45</f>
        <v>7959578.8899999997</v>
      </c>
      <c r="I45" s="26">
        <f>ENERO!I45+FEBRERO!I45+MARZO!I45+ABRIL!I45+MAYO!I45+JUNIO!I45+JULIO!I45+AGOSTO!I45+SEPTIEMBRE!I45+OCTUBRE!I45+NOVIEMBRE!I45+DICIEMBRE!I45</f>
        <v>19363727.449999996</v>
      </c>
      <c r="J45" s="26">
        <f>ENERO!J45+FEBRERO!J45+MARZO!J45+ABRIL!J45+MAYO!J45+JUNIO!J45+JULIO!J45+AGOSTO!J45+SEPTIEMBRE!J45+OCTUBRE!J45+NOVIEMBRE!J45+DICIEMBRE!J45</f>
        <v>5174338.6900000004</v>
      </c>
      <c r="K45" s="26">
        <f>ENERO!K45+FEBRERO!K45+MARZO!K45+ABRIL!K45+MAYO!K45+JUNIO!K45+JULIO!K45+AGOSTO!K45+SEPTIEMBRE!K45+OCTUBRE!K45+NOVIEMBRE!K45+DICIEMBRE!K45</f>
        <v>23297780.629999999</v>
      </c>
      <c r="L45" s="26">
        <f>ENERO!L45+FEBRERO!L45+MARZO!L45+ABRIL!L45+MAYO!L45+JUNIO!L45+JULIO!L45+AGOSTO!L45+SEPTIEMBRE!L45+OCTUBRE!L45+NOVIEMBRE!L45+DICIEMBRE!L45</f>
        <v>38895598.664847106</v>
      </c>
      <c r="M45" s="26">
        <f>ENERO!M45+FEBRERO!M45+MARZO!M45+ABRIL!M45+MAYO!M45+JUNIO!M45+JULIO!M45+AGOSTO!M45+SEPTIEMBRE!M45+OCTUBRE!M45+NOVIEMBRE!M45+DICIEMBRE!M45</f>
        <v>10360367.870000001</v>
      </c>
      <c r="N45" s="26">
        <f>ENERO!N45+FEBRERO!N45+MARZO!N45+ABRIL!N45+MAYO!N45+JUNIO!N45+JULIO!N45+AGOSTO!N45+SEPTIEMBRE!N45+OCTUBRE!N45+NOVIEMBRE!N45+DICIEMBRE!N45</f>
        <v>43713875</v>
      </c>
      <c r="O45" s="26">
        <f>ENERO!O45+FEBRERO!O45+MARZO!O45+ABRIL!O45+MAYO!O45+JUNIO!O45+JULIO!O45+AGOSTO!O45+SEPTIEMBRE!O45+OCTUBRE!O45+NOVIEMBRE!O45+DICIEMBRE!O45</f>
        <v>0</v>
      </c>
      <c r="P45" s="26">
        <f>ENERO!P45+FEBRERO!P45+MARZO!P45+ABRIL!P45+MAYO!P45+JUNIO!P45+JULIO!P45+AGOSTO!P45+SEPTIEMBRE!P45+OCTUBRE!P45+NOVIEMBRE!P45+DICIEMBRE!P45</f>
        <v>1690132.34</v>
      </c>
      <c r="Q45" s="26">
        <f>ENERO!Q45+FEBRERO!Q45+MARZO!Q45+ABRIL!Q45+MAYO!Q45+JUNIO!Q45+JULIO!Q45+AGOSTO!Q45+SEPTIEMBRE!Q45+OCTUBRE!Q45+NOVIEMBRE!Q45+DICIEMBRE!Q45</f>
        <v>62935079.240000002</v>
      </c>
      <c r="R45" s="26">
        <f>ENERO!R45+FEBRERO!R45+MARZO!R45+ABRIL!R45+MAYO!R45+JUNIO!R45+JULIO!R45+AGOSTO!R45+SEPTIEMBRE!R45+OCTUBRE!R45+NOVIEMBRE!R45+DICIEMBRE!R45</f>
        <v>2784052.52</v>
      </c>
      <c r="S45" s="26">
        <f t="shared" si="0"/>
        <v>604489312.0416441</v>
      </c>
    </row>
    <row r="46" spans="1:19" ht="15.75" x14ac:dyDescent="0.25">
      <c r="A46" s="10"/>
      <c r="B46" s="10"/>
      <c r="C46" s="24"/>
      <c r="D46" s="25" t="s">
        <v>41</v>
      </c>
      <c r="E46" s="26">
        <f>ENERO!E46+FEBRERO!E46+MARZO!E46+ABRIL!E46+MAYO!E46+JUNIO!E46+JULIO!E46+AGOSTO!E46+SEPTIEMBRE!E46+OCTUBRE!E46+NOVIEMBRE!E46+DICIEMBRE!E46</f>
        <v>676262050.66999996</v>
      </c>
      <c r="F46" s="26">
        <f>ENERO!F46+FEBRERO!F46+MARZO!F46+ABRIL!F46+MAYO!F46+JUNIO!F46+JULIO!F46+AGOSTO!F46+SEPTIEMBRE!F46+OCTUBRE!F46+NOVIEMBRE!F46+DICIEMBRE!F46</f>
        <v>156185.55473793999</v>
      </c>
      <c r="G46" s="26">
        <f>ENERO!G46+FEBRERO!G46+MARZO!G46+ABRIL!G46+MAYO!G46+JUNIO!G46+JULIO!G46+AGOSTO!G46+SEPTIEMBRE!G46+OCTUBRE!G46+NOVIEMBRE!G46+DICIEMBRE!G46</f>
        <v>5358300.5522496663</v>
      </c>
      <c r="H46" s="26">
        <f>ENERO!H46+FEBRERO!H46+MARZO!H46+ABRIL!H46+MAYO!H46+JUNIO!H46+JULIO!H46+AGOSTO!H46+SEPTIEMBRE!H46+OCTUBRE!H46+NOVIEMBRE!H46+DICIEMBRE!H46</f>
        <v>14371090.76</v>
      </c>
      <c r="I46" s="26">
        <f>ENERO!I46+FEBRERO!I46+MARZO!I46+ABRIL!I46+MAYO!I46+JUNIO!I46+JULIO!I46+AGOSTO!I46+SEPTIEMBRE!I46+OCTUBRE!I46+NOVIEMBRE!I46+DICIEMBRE!I46</f>
        <v>24364519.800000001</v>
      </c>
      <c r="J46" s="26">
        <f>ENERO!J46+FEBRERO!J46+MARZO!J46+ABRIL!J46+MAYO!J46+JUNIO!J46+JULIO!J46+AGOSTO!J46+SEPTIEMBRE!J46+OCTUBRE!J46+NOVIEMBRE!J46+DICIEMBRE!J46</f>
        <v>8885078.3888259809</v>
      </c>
      <c r="K46" s="26">
        <f>ENERO!K46+FEBRERO!K46+MARZO!K46+ABRIL!K46+MAYO!K46+JUNIO!K46+JULIO!K46+AGOSTO!K46+SEPTIEMBRE!K46+OCTUBRE!K46+NOVIEMBRE!K46+DICIEMBRE!K46</f>
        <v>0</v>
      </c>
      <c r="L46" s="26">
        <f>ENERO!L46+FEBRERO!L46+MARZO!L46+ABRIL!L46+MAYO!L46+JUNIO!L46+JULIO!L46+AGOSTO!L46+SEPTIEMBRE!L46+OCTUBRE!L46+NOVIEMBRE!L46+DICIEMBRE!L46</f>
        <v>0</v>
      </c>
      <c r="M46" s="26">
        <f>ENERO!M46+FEBRERO!M46+MARZO!M46+ABRIL!M46+MAYO!M46+JUNIO!M46+JULIO!M46+AGOSTO!M46+SEPTIEMBRE!M46+OCTUBRE!M46+NOVIEMBRE!M46+DICIEMBRE!M46</f>
        <v>18429068.510000002</v>
      </c>
      <c r="N46" s="26">
        <f>ENERO!N46+FEBRERO!N46+MARZO!N46+ABRIL!N46+MAYO!N46+JUNIO!N46+JULIO!N46+AGOSTO!N46+SEPTIEMBRE!N46+OCTUBRE!N46+NOVIEMBRE!N46+DICIEMBRE!N46</f>
        <v>77758430.939999968</v>
      </c>
      <c r="O46" s="26">
        <f>ENERO!O46+FEBRERO!O46+MARZO!O46+ABRIL!O46+MAYO!O46+JUNIO!O46+JULIO!O46+AGOSTO!O46+SEPTIEMBRE!O46+OCTUBRE!O46+NOVIEMBRE!O46+DICIEMBRE!O46</f>
        <v>0</v>
      </c>
      <c r="P46" s="26">
        <f>ENERO!P46+FEBRERO!P46+MARZO!P46+ABRIL!P46+MAYO!P46+JUNIO!P46+JULIO!P46+AGOSTO!P46+SEPTIEMBRE!P46+OCTUBRE!P46+NOVIEMBRE!P46+DICIEMBRE!P46</f>
        <v>3284688.25</v>
      </c>
      <c r="Q46" s="26">
        <f>ENERO!Q46+FEBRERO!Q46+MARZO!Q46+ABRIL!Q46+MAYO!Q46+JUNIO!Q46+JULIO!Q46+AGOSTO!Q46+SEPTIEMBRE!Q46+OCTUBRE!Q46+NOVIEMBRE!Q46+DICIEMBRE!Q46</f>
        <v>100794203.19999999</v>
      </c>
      <c r="R46" s="26">
        <f>ENERO!R46+FEBRERO!R46+MARZO!R46+ABRIL!R46+MAYO!R46+JUNIO!R46+JULIO!R46+AGOSTO!R46+SEPTIEMBRE!R46+OCTUBRE!R46+NOVIEMBRE!R46+DICIEMBRE!R46</f>
        <v>3503049.99</v>
      </c>
      <c r="S46" s="26">
        <f t="shared" si="0"/>
        <v>933166666.61581349</v>
      </c>
    </row>
    <row r="47" spans="1:19" ht="15.75" x14ac:dyDescent="0.25">
      <c r="A47" s="10"/>
      <c r="B47" s="10"/>
      <c r="C47" s="24"/>
      <c r="D47" s="25" t="s">
        <v>42</v>
      </c>
      <c r="E47" s="26">
        <f>ENERO!E47+FEBRERO!E47+MARZO!E47+ABRIL!E47+MAYO!E47+JUNIO!E47+JULIO!E47+AGOSTO!E47+SEPTIEMBRE!E47+OCTUBRE!E47+NOVIEMBRE!E47+DICIEMBRE!E47</f>
        <v>157731679.19999999</v>
      </c>
      <c r="F47" s="26">
        <f>ENERO!F47+FEBRERO!F47+MARZO!F47+ABRIL!F47+MAYO!F47+JUNIO!F47+JULIO!F47+AGOSTO!F47+SEPTIEMBRE!F47+OCTUBRE!F47+NOVIEMBRE!F47+DICIEMBRE!F47</f>
        <v>37714.57935362</v>
      </c>
      <c r="G47" s="26">
        <f>ENERO!G47+FEBRERO!G47+MARZO!G47+ABRIL!G47+MAYO!G47+JUNIO!G47+JULIO!G47+AGOSTO!G47+SEPTIEMBRE!G47+OCTUBRE!G47+NOVIEMBRE!G47+DICIEMBRE!G47</f>
        <v>8880720.020895239</v>
      </c>
      <c r="H47" s="26">
        <f>ENERO!H47+FEBRERO!H47+MARZO!H47+ABRIL!H47+MAYO!H47+JUNIO!H47+JULIO!H47+AGOSTO!H47+SEPTIEMBRE!H47+OCTUBRE!H47+NOVIEMBRE!H47+DICIEMBRE!H47</f>
        <v>3355936.9</v>
      </c>
      <c r="I47" s="26">
        <f>ENERO!I47+FEBRERO!I47+MARZO!I47+ABRIL!I47+MAYO!I47+JUNIO!I47+JULIO!I47+AGOSTO!I47+SEPTIEMBRE!I47+OCTUBRE!I47+NOVIEMBRE!I47+DICIEMBRE!I47</f>
        <v>1814722.75</v>
      </c>
      <c r="J47" s="26">
        <f>ENERO!J47+FEBRERO!J47+MARZO!J47+ABRIL!J47+MAYO!J47+JUNIO!J47+JULIO!J47+AGOSTO!J47+SEPTIEMBRE!J47+OCTUBRE!J47+NOVIEMBRE!J47+DICIEMBRE!J47</f>
        <v>722969.03999999992</v>
      </c>
      <c r="K47" s="26">
        <f>ENERO!K47+FEBRERO!K47+MARZO!K47+ABRIL!K47+MAYO!K47+JUNIO!K47+JULIO!K47+AGOSTO!K47+SEPTIEMBRE!K47+OCTUBRE!K47+NOVIEMBRE!K47+DICIEMBRE!K47</f>
        <v>9756138.4600000009</v>
      </c>
      <c r="L47" s="26">
        <f>ENERO!L47+FEBRERO!L47+MARZO!L47+ABRIL!L47+MAYO!L47+JUNIO!L47+JULIO!L47+AGOSTO!L47+SEPTIEMBRE!L47+OCTUBRE!L47+NOVIEMBRE!L47+DICIEMBRE!L47</f>
        <v>3645203.6606976148</v>
      </c>
      <c r="M47" s="26">
        <f>ENERO!M47+FEBRERO!M47+MARZO!M47+ABRIL!M47+MAYO!M47+JUNIO!M47+JULIO!M47+AGOSTO!M47+SEPTIEMBRE!M47+OCTUBRE!M47+NOVIEMBRE!M47+DICIEMBRE!M47</f>
        <v>4298403.7100000009</v>
      </c>
      <c r="N47" s="26">
        <f>ENERO!N47+FEBRERO!N47+MARZO!N47+ABRIL!N47+MAYO!N47+JUNIO!N47+JULIO!N47+AGOSTO!N47+SEPTIEMBRE!N47+OCTUBRE!N47+NOVIEMBRE!N47+DICIEMBRE!N47</f>
        <v>18136411.84</v>
      </c>
      <c r="O47" s="26">
        <f>ENERO!O47+FEBRERO!O47+MARZO!O47+ABRIL!O47+MAYO!O47+JUNIO!O47+JULIO!O47+AGOSTO!O47+SEPTIEMBRE!O47+OCTUBRE!O47+NOVIEMBRE!O47+DICIEMBRE!O47</f>
        <v>0</v>
      </c>
      <c r="P47" s="26">
        <f>ENERO!P47+FEBRERO!P47+MARZO!P47+ABRIL!P47+MAYO!P47+JUNIO!P47+JULIO!P47+AGOSTO!P47+SEPTIEMBRE!P47+OCTUBRE!P47+NOVIEMBRE!P47+DICIEMBRE!P47</f>
        <v>0</v>
      </c>
      <c r="Q47" s="26">
        <f>ENERO!Q47+FEBRERO!Q47+MARZO!Q47+ABRIL!Q47+MAYO!Q47+JUNIO!Q47+JULIO!Q47+AGOSTO!Q47+SEPTIEMBRE!Q47+OCTUBRE!Q47+NOVIEMBRE!Q47+DICIEMBRE!Q47</f>
        <v>18960528.399999999</v>
      </c>
      <c r="R47" s="26">
        <f>ENERO!R47+FEBRERO!R47+MARZO!R47+ABRIL!R47+MAYO!R47+JUNIO!R47+JULIO!R47+AGOSTO!R47+SEPTIEMBRE!R47+OCTUBRE!R47+NOVIEMBRE!R47+DICIEMBRE!R47</f>
        <v>260914.21000000002</v>
      </c>
      <c r="S47" s="26">
        <f t="shared" si="0"/>
        <v>227601342.7709465</v>
      </c>
    </row>
    <row r="48" spans="1:19" ht="15.75" x14ac:dyDescent="0.25">
      <c r="A48" s="10"/>
      <c r="B48" s="10"/>
      <c r="C48" s="24"/>
      <c r="D48" s="25" t="s">
        <v>43</v>
      </c>
      <c r="E48" s="26">
        <f>ENERO!E48+FEBRERO!E48+MARZO!E48+ABRIL!E48+MAYO!E48+JUNIO!E48+JULIO!E48+AGOSTO!E48+SEPTIEMBRE!E48+OCTUBRE!E48+NOVIEMBRE!E48+DICIEMBRE!E48</f>
        <v>338721265.81999999</v>
      </c>
      <c r="F48" s="26">
        <f>ENERO!F48+FEBRERO!F48+MARZO!F48+ABRIL!F48+MAYO!F48+JUNIO!F48+JULIO!F48+AGOSTO!F48+SEPTIEMBRE!F48+OCTUBRE!F48+NOVIEMBRE!F48+DICIEMBRE!F48</f>
        <v>75268.287227159992</v>
      </c>
      <c r="G48" s="26">
        <f>ENERO!G48+FEBRERO!G48+MARZO!G48+ABRIL!G48+MAYO!G48+JUNIO!G48+JULIO!G48+AGOSTO!G48+SEPTIEMBRE!G48+OCTUBRE!G48+NOVIEMBRE!G48+DICIEMBRE!G48</f>
        <v>5265685.4222496655</v>
      </c>
      <c r="H48" s="26">
        <f>ENERO!H48+FEBRERO!H48+MARZO!H48+ABRIL!H48+MAYO!H48+JUNIO!H48+JULIO!H48+AGOSTO!H48+SEPTIEMBRE!H48+OCTUBRE!H48+NOVIEMBRE!H48+DICIEMBRE!H48</f>
        <v>7167653.8399999989</v>
      </c>
      <c r="I48" s="26">
        <f>ENERO!I48+FEBRERO!I48+MARZO!I48+ABRIL!I48+MAYO!I48+JUNIO!I48+JULIO!I48+AGOSTO!I48+SEPTIEMBRE!I48+OCTUBRE!I48+NOVIEMBRE!I48+DICIEMBRE!I48</f>
        <v>14313918.620000001</v>
      </c>
      <c r="J48" s="26">
        <f>ENERO!J48+FEBRERO!J48+MARZO!J48+ABRIL!J48+MAYO!J48+JUNIO!J48+JULIO!J48+AGOSTO!J48+SEPTIEMBRE!J48+OCTUBRE!J48+NOVIEMBRE!J48+DICIEMBRE!J48</f>
        <v>3116655.8029035511</v>
      </c>
      <c r="K48" s="26">
        <f>ENERO!K48+FEBRERO!K48+MARZO!K48+ABRIL!K48+MAYO!K48+JUNIO!K48+JULIO!K48+AGOSTO!K48+SEPTIEMBRE!K48+OCTUBRE!K48+NOVIEMBRE!K48+DICIEMBRE!K48</f>
        <v>12879662.390000001</v>
      </c>
      <c r="L48" s="26">
        <f>ENERO!L48+FEBRERO!L48+MARZO!L48+ABRIL!L48+MAYO!L48+JUNIO!L48+JULIO!L48+AGOSTO!L48+SEPTIEMBRE!L48+OCTUBRE!L48+NOVIEMBRE!L48+DICIEMBRE!L48</f>
        <v>17755241.829999998</v>
      </c>
      <c r="M48" s="26">
        <f>ENERO!M48+FEBRERO!M48+MARZO!M48+ABRIL!M48+MAYO!M48+JUNIO!M48+JULIO!M48+AGOSTO!M48+SEPTIEMBRE!M48+OCTUBRE!M48+NOVIEMBRE!M48+DICIEMBRE!M48</f>
        <v>9230618.589999998</v>
      </c>
      <c r="N48" s="26">
        <f>ENERO!N48+FEBRERO!N48+MARZO!N48+ABRIL!N48+MAYO!N48+JUNIO!N48+JULIO!N48+AGOSTO!N48+SEPTIEMBRE!N48+OCTUBRE!N48+NOVIEMBRE!N48+DICIEMBRE!N48</f>
        <v>38947081.840000011</v>
      </c>
      <c r="O48" s="26">
        <f>ENERO!O48+FEBRERO!O48+MARZO!O48+ABRIL!O48+MAYO!O48+JUNIO!O48+JULIO!O48+AGOSTO!O48+SEPTIEMBRE!O48+OCTUBRE!O48+NOVIEMBRE!O48+DICIEMBRE!O48</f>
        <v>0</v>
      </c>
      <c r="P48" s="26">
        <f>ENERO!P48+FEBRERO!P48+MARZO!P48+ABRIL!P48+MAYO!P48+JUNIO!P48+JULIO!P48+AGOSTO!P48+SEPTIEMBRE!P48+OCTUBRE!P48+NOVIEMBRE!P48+DICIEMBRE!P48</f>
        <v>1582943.18</v>
      </c>
      <c r="Q48" s="26">
        <f>ENERO!Q48+FEBRERO!Q48+MARZO!Q48+ABRIL!Q48+MAYO!Q48+JUNIO!Q48+JULIO!Q48+AGOSTO!Q48+SEPTIEMBRE!Q48+OCTUBRE!Q48+NOVIEMBRE!Q48+DICIEMBRE!Q48</f>
        <v>27440124.199999999</v>
      </c>
      <c r="R48" s="26">
        <f>ENERO!R48+FEBRERO!R48+MARZO!R48+ABRIL!R48+MAYO!R48+JUNIO!R48+JULIO!R48+AGOSTO!R48+SEPTIEMBRE!R48+OCTUBRE!R48+NOVIEMBRE!R48+DICIEMBRE!R48</f>
        <v>2058007.5200000003</v>
      </c>
      <c r="S48" s="26">
        <f t="shared" si="0"/>
        <v>478554127.34238029</v>
      </c>
    </row>
    <row r="49" spans="1:19" ht="15.75" x14ac:dyDescent="0.25">
      <c r="A49" s="10"/>
      <c r="B49" s="10"/>
      <c r="C49" s="24"/>
      <c r="D49" s="25" t="s">
        <v>44</v>
      </c>
      <c r="E49" s="26">
        <f>ENERO!E49+FEBRERO!E49+MARZO!E49+ABRIL!E49+MAYO!E49+JUNIO!E49+JULIO!E49+AGOSTO!E49+SEPTIEMBRE!E49+OCTUBRE!E49+NOVIEMBRE!E49+DICIEMBRE!E49</f>
        <v>1026860412.9200001</v>
      </c>
      <c r="F49" s="26">
        <f>ENERO!F49+FEBRERO!F49+MARZO!F49+ABRIL!F49+MAYO!F49+JUNIO!F49+JULIO!F49+AGOSTO!F49+SEPTIEMBRE!F49+OCTUBRE!F49+NOVIEMBRE!F49+DICIEMBRE!F49</f>
        <v>230108.17377361999</v>
      </c>
      <c r="G49" s="26">
        <f>ENERO!G49+FEBRERO!G49+MARZO!G49+ABRIL!G49+MAYO!G49+JUNIO!G49+JULIO!G49+AGOSTO!G49+SEPTIEMBRE!G49+OCTUBRE!G49+NOVIEMBRE!G49+DICIEMBRE!G49</f>
        <v>5988629.9477161514</v>
      </c>
      <c r="H49" s="26">
        <f>ENERO!H49+FEBRERO!H49+MARZO!H49+ABRIL!H49+MAYO!H49+JUNIO!H49+JULIO!H49+AGOSTO!H49+SEPTIEMBRE!H49+OCTUBRE!H49+NOVIEMBRE!H49+DICIEMBRE!H49</f>
        <v>18956087.960000001</v>
      </c>
      <c r="I49" s="26">
        <f>ENERO!I49+FEBRERO!I49+MARZO!I49+ABRIL!I49+MAYO!I49+JUNIO!I49+JULIO!I49+AGOSTO!I49+SEPTIEMBRE!I49+OCTUBRE!I49+NOVIEMBRE!I49+DICIEMBRE!I49</f>
        <v>44622797.560000002</v>
      </c>
      <c r="J49" s="26">
        <f>ENERO!J49+FEBRERO!J49+MARZO!J49+ABRIL!J49+MAYO!J49+JUNIO!J49+JULIO!J49+AGOSTO!J49+SEPTIEMBRE!J49+OCTUBRE!J49+NOVIEMBRE!J49+DICIEMBRE!J49</f>
        <v>9828788.1394812502</v>
      </c>
      <c r="K49" s="26">
        <f>ENERO!K49+FEBRERO!K49+MARZO!K49+ABRIL!K49+MAYO!K49+JUNIO!K49+JULIO!K49+AGOSTO!K49+SEPTIEMBRE!K49+OCTUBRE!K49+NOVIEMBRE!K49+DICIEMBRE!K49</f>
        <v>63196206.880000003</v>
      </c>
      <c r="L49" s="26">
        <f>ENERO!L49+FEBRERO!L49+MARZO!L49+ABRIL!L49+MAYO!L49+JUNIO!L49+JULIO!L49+AGOSTO!L49+SEPTIEMBRE!L49+OCTUBRE!L49+NOVIEMBRE!L49+DICIEMBRE!L49</f>
        <v>89633074.431684256</v>
      </c>
      <c r="M49" s="26">
        <f>ENERO!M49+FEBRERO!M49+MARZO!M49+ABRIL!M49+MAYO!M49+JUNIO!M49+JULIO!M49+AGOSTO!M49+SEPTIEMBRE!M49+OCTUBRE!M49+NOVIEMBRE!M49+DICIEMBRE!M49</f>
        <v>27983355.339999996</v>
      </c>
      <c r="N49" s="26">
        <f>ENERO!N49+FEBRERO!N49+MARZO!N49+ABRIL!N49+MAYO!N49+JUNIO!N49+JULIO!N49+AGOSTO!N49+SEPTIEMBRE!N49+OCTUBRE!N49+NOVIEMBRE!N49+DICIEMBRE!N49</f>
        <v>118071176.5</v>
      </c>
      <c r="O49" s="26">
        <f>ENERO!O49+FEBRERO!O49+MARZO!O49+ABRIL!O49+MAYO!O49+JUNIO!O49+JULIO!O49+AGOSTO!O49+SEPTIEMBRE!O49+OCTUBRE!O49+NOVIEMBRE!O49+DICIEMBRE!O49</f>
        <v>0</v>
      </c>
      <c r="P49" s="26">
        <f>ENERO!P49+FEBRERO!P49+MARZO!P49+ABRIL!P49+MAYO!P49+JUNIO!P49+JULIO!P49+AGOSTO!P49+SEPTIEMBRE!P49+OCTUBRE!P49+NOVIEMBRE!P49+DICIEMBRE!P49</f>
        <v>4839331.12</v>
      </c>
      <c r="Q49" s="26">
        <f>ENERO!Q49+FEBRERO!Q49+MARZO!Q49+ABRIL!Q49+MAYO!Q49+JUNIO!Q49+JULIO!Q49+AGOSTO!Q49+SEPTIEMBRE!Q49+OCTUBRE!Q49+NOVIEMBRE!Q49+DICIEMBRE!Q49</f>
        <v>100468645.60000001</v>
      </c>
      <c r="R49" s="26">
        <f>ENERO!R49+FEBRERO!R49+MARZO!R49+ABRIL!R49+MAYO!R49+JUNIO!R49+JULIO!R49+AGOSTO!R49+SEPTIEMBRE!R49+OCTUBRE!R49+NOVIEMBRE!R49+DICIEMBRE!R49</f>
        <v>6415718.6899999995</v>
      </c>
      <c r="S49" s="26">
        <f>SUM(E49:R49)</f>
        <v>1517094333.2626553</v>
      </c>
    </row>
    <row r="50" spans="1:19" ht="15.75" x14ac:dyDescent="0.25">
      <c r="A50" s="10"/>
      <c r="B50" s="10"/>
      <c r="C50" s="24"/>
      <c r="D50" s="25" t="s">
        <v>45</v>
      </c>
      <c r="E50" s="26">
        <f>ENERO!E50+FEBRERO!E50+MARZO!E50+ABRIL!E50+MAYO!E50+JUNIO!E50+JULIO!E50+AGOSTO!E50+SEPTIEMBRE!E50+OCTUBRE!E50+NOVIEMBRE!E50+DICIEMBRE!E50</f>
        <v>101540731.69000003</v>
      </c>
      <c r="F50" s="26">
        <f>ENERO!F50+FEBRERO!F50+MARZO!F50+ABRIL!F50+MAYO!F50+JUNIO!F50+JULIO!F50+AGOSTO!F50+SEPTIEMBRE!F50+OCTUBRE!F50+NOVIEMBRE!F50+DICIEMBRE!F50</f>
        <v>23429.626710299999</v>
      </c>
      <c r="G50" s="26">
        <f>ENERO!G50+FEBRERO!G50+MARZO!G50+ABRIL!G50+MAYO!G50+JUNIO!G50+JULIO!G50+AGOSTO!G50+SEPTIEMBRE!G50+OCTUBRE!G50+NOVIEMBRE!G50+DICIEMBRE!G50</f>
        <v>8593106.4260315299</v>
      </c>
      <c r="H50" s="26">
        <f>ENERO!H50+FEBRERO!H50+MARZO!H50+ABRIL!H50+MAYO!H50+JUNIO!H50+JULIO!H50+AGOSTO!H50+SEPTIEMBRE!H50+OCTUBRE!H50+NOVIEMBRE!H50+DICIEMBRE!H50</f>
        <v>2137596.69</v>
      </c>
      <c r="I50" s="26">
        <f>ENERO!I50+FEBRERO!I50+MARZO!I50+ABRIL!I50+MAYO!I50+JUNIO!I50+JULIO!I50+AGOSTO!I50+SEPTIEMBRE!I50+OCTUBRE!I50+NOVIEMBRE!I50+DICIEMBRE!I50</f>
        <v>387675.51999999996</v>
      </c>
      <c r="J50" s="26">
        <f>ENERO!J50+FEBRERO!J50+MARZO!J50+ABRIL!J50+MAYO!J50+JUNIO!J50+JULIO!J50+AGOSTO!J50+SEPTIEMBRE!J50+OCTUBRE!J50+NOVIEMBRE!J50+DICIEMBRE!J50</f>
        <v>215755.15999999997</v>
      </c>
      <c r="K50" s="26">
        <f>ENERO!K50+FEBRERO!K50+MARZO!K50+ABRIL!K50+MAYO!K50+JUNIO!K50+JULIO!K50+AGOSTO!K50+SEPTIEMBRE!K50+OCTUBRE!K50+NOVIEMBRE!K50+DICIEMBRE!K50</f>
        <v>6263061.5100000007</v>
      </c>
      <c r="L50" s="26">
        <f>ENERO!L50+FEBRERO!L50+MARZO!L50+ABRIL!L50+MAYO!L50+JUNIO!L50+JULIO!L50+AGOSTO!L50+SEPTIEMBRE!L50+OCTUBRE!L50+NOVIEMBRE!L50+DICIEMBRE!L50</f>
        <v>778717.52954129525</v>
      </c>
      <c r="M50" s="26">
        <f>ENERO!M50+FEBRERO!M50+MARZO!M50+ABRIL!M50+MAYO!M50+JUNIO!M50+JULIO!M50+AGOSTO!M50+SEPTIEMBRE!M50+OCTUBRE!M50+NOVIEMBRE!M50+DICIEMBRE!M50</f>
        <v>2767123.3500000006</v>
      </c>
      <c r="N50" s="26">
        <f>ENERO!N50+FEBRERO!N50+MARZO!N50+ABRIL!N50+MAYO!N50+JUNIO!N50+JULIO!N50+AGOSTO!N50+SEPTIEMBRE!N50+OCTUBRE!N50+NOVIEMBRE!N50+DICIEMBRE!N50</f>
        <v>11675425.990000004</v>
      </c>
      <c r="O50" s="26">
        <f>ENERO!O50+FEBRERO!O50+MARZO!O50+ABRIL!O50+MAYO!O50+JUNIO!O50+JULIO!O50+AGOSTO!O50+SEPTIEMBRE!O50+OCTUBRE!O50+NOVIEMBRE!O50+DICIEMBRE!O50</f>
        <v>2133945</v>
      </c>
      <c r="P50" s="26">
        <f>ENERO!P50+FEBRERO!P50+MARZO!P50+ABRIL!P50+MAYO!P50+JUNIO!P50+JULIO!P50+AGOSTO!P50+SEPTIEMBRE!P50+OCTUBRE!P50+NOVIEMBRE!P50+DICIEMBRE!P50</f>
        <v>492740.96</v>
      </c>
      <c r="Q50" s="26">
        <f>ENERO!Q50+FEBRERO!Q50+MARZO!Q50+ABRIL!Q50+MAYO!Q50+JUNIO!Q50+JULIO!Q50+AGOSTO!Q50+SEPTIEMBRE!Q50+OCTUBRE!Q50+NOVIEMBRE!Q50+DICIEMBRE!Q50</f>
        <v>6689571.0999999996</v>
      </c>
      <c r="R50" s="26">
        <f>ENERO!R50+FEBRERO!R50+MARZO!R50+ABRIL!R50+MAYO!R50+JUNIO!R50+JULIO!R50+AGOSTO!R50+SEPTIEMBRE!R50+OCTUBRE!R50+NOVIEMBRE!R50+DICIEMBRE!R50</f>
        <v>55738.020000000004</v>
      </c>
      <c r="S50" s="26">
        <f t="shared" si="0"/>
        <v>143754618.57228315</v>
      </c>
    </row>
    <row r="51" spans="1:19" ht="15.75" x14ac:dyDescent="0.25">
      <c r="A51" s="10"/>
      <c r="B51" s="10"/>
      <c r="C51" s="24"/>
      <c r="D51" s="25" t="s">
        <v>46</v>
      </c>
      <c r="E51" s="26">
        <f>ENERO!E51+FEBRERO!E51+MARZO!E51+ABRIL!E51+MAYO!E51+JUNIO!E51+JULIO!E51+AGOSTO!E51+SEPTIEMBRE!E51+OCTUBRE!E51+NOVIEMBRE!E51+DICIEMBRE!E51</f>
        <v>159230168.63</v>
      </c>
      <c r="F51" s="26">
        <f>ENERO!F51+FEBRERO!F51+MARZO!F51+ABRIL!F51+MAYO!F51+JUNIO!F51+JULIO!F51+AGOSTO!F51+SEPTIEMBRE!F51+OCTUBRE!F51+NOVIEMBRE!F51+DICIEMBRE!F51</f>
        <v>35854.774607559993</v>
      </c>
      <c r="G51" s="26">
        <f>ENERO!G51+FEBRERO!G51+MARZO!G51+ABRIL!G51+MAYO!G51+JUNIO!G51+JULIO!G51+AGOSTO!G51+SEPTIEMBRE!G51+OCTUBRE!G51+NOVIEMBRE!G51+DICIEMBRE!G51</f>
        <v>15762365.844337314</v>
      </c>
      <c r="H51" s="26">
        <f>ENERO!H51+FEBRERO!H51+MARZO!H51+ABRIL!H51+MAYO!H51+JUNIO!H51+JULIO!H51+AGOSTO!H51+SEPTIEMBRE!H51+OCTUBRE!H51+NOVIEMBRE!H51+DICIEMBRE!H51</f>
        <v>3301265.91</v>
      </c>
      <c r="I51" s="26">
        <f>ENERO!I51+FEBRERO!I51+MARZO!I51+ABRIL!I51+MAYO!I51+JUNIO!I51+JULIO!I51+AGOSTO!I51+SEPTIEMBRE!I51+OCTUBRE!I51+NOVIEMBRE!I51+DICIEMBRE!I51</f>
        <v>2289291.1599999997</v>
      </c>
      <c r="J51" s="26">
        <f>ENERO!J51+FEBRERO!J51+MARZO!J51+ABRIL!J51+MAYO!J51+JUNIO!J51+JULIO!J51+AGOSTO!J51+SEPTIEMBRE!J51+OCTUBRE!J51+NOVIEMBRE!J51+DICIEMBRE!J51</f>
        <v>957650.1</v>
      </c>
      <c r="K51" s="26">
        <f>ENERO!K51+FEBRERO!K51+MARZO!K51+ABRIL!K51+MAYO!K51+JUNIO!K51+JULIO!K51+AGOSTO!K51+SEPTIEMBRE!K51+OCTUBRE!K51+NOVIEMBRE!K51+DICIEMBRE!K51</f>
        <v>9803091.1799999997</v>
      </c>
      <c r="L51" s="26">
        <f>ENERO!L51+FEBRERO!L51+MARZO!L51+ABRIL!L51+MAYO!L51+JUNIO!L51+JULIO!L51+AGOSTO!L51+SEPTIEMBRE!L51+OCTUBRE!L51+NOVIEMBRE!L51+DICIEMBRE!L51</f>
        <v>4598461.3465154069</v>
      </c>
      <c r="M51" s="26">
        <f>ENERO!M51+FEBRERO!M51+MARZO!M51+ABRIL!M51+MAYO!M51+JUNIO!M51+JULIO!M51+AGOSTO!M51+SEPTIEMBRE!M51+OCTUBRE!M51+NOVIEMBRE!M51+DICIEMBRE!M51</f>
        <v>4339239.6500000004</v>
      </c>
      <c r="N51" s="26">
        <f>ENERO!N51+FEBRERO!N51+MARZO!N51+ABRIL!N51+MAYO!N51+JUNIO!N51+JULIO!N51+AGOSTO!N51+SEPTIEMBRE!N51+OCTUBRE!N51+NOVIEMBRE!N51+DICIEMBRE!N51</f>
        <v>18308712.829999991</v>
      </c>
      <c r="O51" s="26">
        <f>ENERO!O51+FEBRERO!O51+MARZO!O51+ABRIL!O51+MAYO!O51+JUNIO!O51+JULIO!O51+AGOSTO!O51+SEPTIEMBRE!O51+OCTUBRE!O51+NOVIEMBRE!O51+DICIEMBRE!O51</f>
        <v>0</v>
      </c>
      <c r="P51" s="26">
        <f>ENERO!P51+FEBRERO!P51+MARZO!P51+ABRIL!P51+MAYO!P51+JUNIO!P51+JULIO!P51+AGOSTO!P51+SEPTIEMBRE!P51+OCTUBRE!P51+NOVIEMBRE!P51+DICIEMBRE!P51</f>
        <v>754050.25</v>
      </c>
      <c r="Q51" s="26">
        <f>ENERO!Q51+FEBRERO!Q51+MARZO!Q51+ABRIL!Q51+MAYO!Q51+JUNIO!Q51+JULIO!Q51+AGOSTO!Q51+SEPTIEMBRE!Q51+OCTUBRE!Q51+NOVIEMBRE!Q51+DICIEMBRE!Q51</f>
        <v>25231555.300000001</v>
      </c>
      <c r="R51" s="26">
        <f>ENERO!R51+FEBRERO!R51+MARZO!R51+ABRIL!R51+MAYO!R51+JUNIO!R51+JULIO!R51+AGOSTO!R51+SEPTIEMBRE!R51+OCTUBRE!R51+NOVIEMBRE!R51+DICIEMBRE!R51</f>
        <v>329146.12</v>
      </c>
      <c r="S51" s="26">
        <f t="shared" si="0"/>
        <v>244940853.0954603</v>
      </c>
    </row>
    <row r="52" spans="1:19" ht="15.75" x14ac:dyDescent="0.25">
      <c r="A52" s="10"/>
      <c r="B52" s="10"/>
      <c r="C52" s="24"/>
      <c r="D52" s="25" t="s">
        <v>47</v>
      </c>
      <c r="E52" s="26">
        <f>ENERO!E52+FEBRERO!E52+MARZO!E52+ABRIL!E52+MAYO!E52+JUNIO!E52+JULIO!E52+AGOSTO!E52+SEPTIEMBRE!E52+OCTUBRE!E52+NOVIEMBRE!E52+DICIEMBRE!E52</f>
        <v>135871078.13</v>
      </c>
      <c r="F52" s="26">
        <f>ENERO!F52+FEBRERO!F52+MARZO!F52+ABRIL!F52+MAYO!F52+JUNIO!F52+JULIO!F52+AGOSTO!F52+SEPTIEMBRE!F52+OCTUBRE!F52+NOVIEMBRE!F52+DICIEMBRE!F52</f>
        <v>31189.501685239993</v>
      </c>
      <c r="G52" s="26">
        <f>ENERO!G52+FEBRERO!G52+MARZO!G52+ABRIL!G52+MAYO!G52+JUNIO!G52+JULIO!G52+AGOSTO!G52+SEPTIEMBRE!G52+OCTUBRE!G52+NOVIEMBRE!G52+DICIEMBRE!G52</f>
        <v>12399082.991519213</v>
      </c>
      <c r="H52" s="26">
        <f>ENERO!H52+FEBRERO!H52+MARZO!H52+ABRIL!H52+MAYO!H52+JUNIO!H52+JULIO!H52+AGOSTO!H52+SEPTIEMBRE!H52+OCTUBRE!H52+NOVIEMBRE!H52+DICIEMBRE!H52</f>
        <v>2856577.3400000003</v>
      </c>
      <c r="I52" s="26">
        <f>ENERO!I52+FEBRERO!I52+MARZO!I52+ABRIL!I52+MAYO!I52+JUNIO!I52+JULIO!I52+AGOSTO!I52+SEPTIEMBRE!I52+OCTUBRE!I52+NOVIEMBRE!I52+DICIEMBRE!I52</f>
        <v>641669.88</v>
      </c>
      <c r="J52" s="26">
        <f>ENERO!J52+FEBRERO!J52+MARZO!J52+ABRIL!J52+MAYO!J52+JUNIO!J52+JULIO!J52+AGOSTO!J52+SEPTIEMBRE!J52+OCTUBRE!J52+NOVIEMBRE!J52+DICIEMBRE!J52</f>
        <v>268747.67</v>
      </c>
      <c r="K52" s="26">
        <f>ENERO!K52+FEBRERO!K52+MARZO!K52+ABRIL!K52+MAYO!K52+JUNIO!K52+JULIO!K52+AGOSTO!K52+SEPTIEMBRE!K52+OCTUBRE!K52+NOVIEMBRE!K52+DICIEMBRE!K52</f>
        <v>8377236.2700000005</v>
      </c>
      <c r="L52" s="26">
        <f>ENERO!L52+FEBRERO!L52+MARZO!L52+ABRIL!L52+MAYO!L52+JUNIO!L52+JULIO!L52+AGOSTO!L52+SEPTIEMBRE!L52+OCTUBRE!L52+NOVIEMBRE!L52+DICIEMBRE!L52</f>
        <v>1288911.8009649026</v>
      </c>
      <c r="M52" s="26">
        <f>ENERO!M52+FEBRERO!M52+MARZO!M52+ABRIL!M52+MAYO!M52+JUNIO!M52+JULIO!M52+AGOSTO!M52+SEPTIEMBRE!M52+OCTUBRE!M52+NOVIEMBRE!M52+DICIEMBRE!M52</f>
        <v>3702672.3500000006</v>
      </c>
      <c r="N52" s="26">
        <f>ENERO!N52+FEBRERO!N52+MARZO!N52+ABRIL!N52+MAYO!N52+JUNIO!N52+JULIO!N52+AGOSTO!N52+SEPTIEMBRE!N52+OCTUBRE!N52+NOVIEMBRE!N52+DICIEMBRE!N52</f>
        <v>15622821.870000001</v>
      </c>
      <c r="O52" s="26">
        <f>ENERO!O52+FEBRERO!O52+MARZO!O52+ABRIL!O52+MAYO!O52+JUNIO!O52+JULIO!O52+AGOSTO!O52+SEPTIEMBRE!O52+OCTUBRE!O52+NOVIEMBRE!O52+DICIEMBRE!O52</f>
        <v>0</v>
      </c>
      <c r="P52" s="26">
        <f>ENERO!P52+FEBRERO!P52+MARZO!P52+ABRIL!P52+MAYO!P52+JUNIO!P52+JULIO!P52+AGOSTO!P52+SEPTIEMBRE!P52+OCTUBRE!P52+NOVIEMBRE!P52+DICIEMBRE!P52</f>
        <v>655936.4</v>
      </c>
      <c r="Q52" s="26">
        <f>ENERO!Q52+FEBRERO!Q52+MARZO!Q52+ABRIL!Q52+MAYO!Q52+JUNIO!Q52+JULIO!Q52+AGOSTO!Q52+SEPTIEMBRE!Q52+OCTUBRE!Q52+NOVIEMBRE!Q52+DICIEMBRE!Q52</f>
        <v>19017496.300000001</v>
      </c>
      <c r="R52" s="26">
        <f>ENERO!R52+FEBRERO!R52+MARZO!R52+ABRIL!R52+MAYO!R52+JUNIO!R52+JULIO!R52+AGOSTO!R52+SEPTIEMBRE!R52+OCTUBRE!R52+NOVIEMBRE!R52+DICIEMBRE!R52</f>
        <v>92256.5</v>
      </c>
      <c r="S52" s="26">
        <f t="shared" si="0"/>
        <v>200825677.00416934</v>
      </c>
    </row>
    <row r="53" spans="1:19" ht="15.75" x14ac:dyDescent="0.25">
      <c r="A53" s="10"/>
      <c r="B53" s="10"/>
      <c r="C53" s="24"/>
      <c r="D53" s="25" t="s">
        <v>48</v>
      </c>
      <c r="E53" s="26">
        <f>ENERO!E53+FEBRERO!E53+MARZO!E53+ABRIL!E53+MAYO!E53+JUNIO!E53+JULIO!E53+AGOSTO!E53+SEPTIEMBRE!E53+OCTUBRE!E53+NOVIEMBRE!E53+DICIEMBRE!E53</f>
        <v>147685535.66999999</v>
      </c>
      <c r="F53" s="26">
        <f>ENERO!F53+FEBRERO!F53+MARZO!F53+ABRIL!F53+MAYO!F53+JUNIO!F53+JULIO!F53+AGOSTO!F53+SEPTIEMBRE!F53+OCTUBRE!F53+NOVIEMBRE!F53+DICIEMBRE!F53</f>
        <v>31289.50287556</v>
      </c>
      <c r="G53" s="26">
        <f>ENERO!G53+FEBRERO!G53+MARZO!G53+ABRIL!G53+MAYO!G53+JUNIO!G53+JULIO!G53+AGOSTO!G53+SEPTIEMBRE!G53+OCTUBRE!G53+NOVIEMBRE!G53+DICIEMBRE!G53</f>
        <v>15022965.982223496</v>
      </c>
      <c r="H53" s="26">
        <f>ENERO!H53+FEBRERO!H53+MARZO!H53+ABRIL!H53+MAYO!H53+JUNIO!H53+JULIO!H53+AGOSTO!H53+SEPTIEMBRE!H53+OCTUBRE!H53+NOVIEMBRE!H53+DICIEMBRE!H53</f>
        <v>3051638.0100000007</v>
      </c>
      <c r="I53" s="26">
        <f>ENERO!I53+FEBRERO!I53+MARZO!I53+ABRIL!I53+MAYO!I53+JUNIO!I53+JULIO!I53+AGOSTO!I53+SEPTIEMBRE!I53+OCTUBRE!I53+NOVIEMBRE!I53+DICIEMBRE!I53</f>
        <v>799859.34000000008</v>
      </c>
      <c r="J53" s="26">
        <f>ENERO!J53+FEBRERO!J53+MARZO!J53+ABRIL!J53+MAYO!J53+JUNIO!J53+JULIO!J53+AGOSTO!J53+SEPTIEMBRE!J53+OCTUBRE!J53+NOVIEMBRE!J53+DICIEMBRE!J53</f>
        <v>359591.94000000006</v>
      </c>
      <c r="K53" s="26">
        <f>ENERO!K53+FEBRERO!K53+MARZO!K53+ABRIL!K53+MAYO!K53+JUNIO!K53+JULIO!K53+AGOSTO!K53+SEPTIEMBRE!K53+OCTUBRE!K53+NOVIEMBRE!K53+DICIEMBRE!K53</f>
        <v>9051810.7199999988</v>
      </c>
      <c r="L53" s="26">
        <f>ENERO!L53+FEBRERO!L53+MARZO!L53+ABRIL!L53+MAYO!L53+JUNIO!L53+JULIO!L53+AGOSTO!L53+SEPTIEMBRE!L53+OCTUBRE!L53+NOVIEMBRE!L53+DICIEMBRE!L53</f>
        <v>1606664.3695708332</v>
      </c>
      <c r="M53" s="26">
        <f>ENERO!M53+FEBRERO!M53+MARZO!M53+ABRIL!M53+MAYO!M53+JUNIO!M53+JULIO!M53+AGOSTO!M53+SEPTIEMBRE!M53+OCTUBRE!M53+NOVIEMBRE!M53+DICIEMBRE!M53</f>
        <v>4024632.5500000003</v>
      </c>
      <c r="N53" s="26">
        <f>ENERO!N53+FEBRERO!N53+MARZO!N53+ABRIL!N53+MAYO!N53+JUNIO!N53+JULIO!N53+AGOSTO!N53+SEPTIEMBRE!N53+OCTUBRE!N53+NOVIEMBRE!N53+DICIEMBRE!N53</f>
        <v>16981280.580000002</v>
      </c>
      <c r="O53" s="26">
        <f>ENERO!O53+FEBRERO!O53+MARZO!O53+ABRIL!O53+MAYO!O53+JUNIO!O53+JULIO!O53+AGOSTO!O53+SEPTIEMBRE!O53+OCTUBRE!O53+NOVIEMBRE!O53+DICIEMBRE!O53</f>
        <v>0</v>
      </c>
      <c r="P53" s="26">
        <f>ENERO!P53+FEBRERO!P53+MARZO!P53+ABRIL!P53+MAYO!P53+JUNIO!P53+JULIO!P53+AGOSTO!P53+SEPTIEMBRE!P53+OCTUBRE!P53+NOVIEMBRE!P53+DICIEMBRE!P53</f>
        <v>0</v>
      </c>
      <c r="Q53" s="26">
        <f>ENERO!Q53+FEBRERO!Q53+MARZO!Q53+ABRIL!Q53+MAYO!Q53+JUNIO!Q53+JULIO!Q53+AGOSTO!Q53+SEPTIEMBRE!Q53+OCTUBRE!Q53+NOVIEMBRE!Q53+DICIEMBRE!Q53</f>
        <v>11633100.1</v>
      </c>
      <c r="R53" s="26">
        <f>ENERO!R53+FEBRERO!R53+MARZO!R53+ABRIL!R53+MAYO!R53+JUNIO!R53+JULIO!R53+AGOSTO!R53+SEPTIEMBRE!R53+OCTUBRE!R53+NOVIEMBRE!R53+DICIEMBRE!R53</f>
        <v>115000.51999999997</v>
      </c>
      <c r="S53" s="26">
        <f t="shared" si="0"/>
        <v>210363369.28466988</v>
      </c>
    </row>
    <row r="54" spans="1:19" ht="15.75" x14ac:dyDescent="0.25">
      <c r="A54" s="10"/>
      <c r="B54" s="10"/>
      <c r="C54" s="24"/>
      <c r="D54" s="25" t="s">
        <v>49</v>
      </c>
      <c r="E54" s="26">
        <f>ENERO!E54+FEBRERO!E54+MARZO!E54+ABRIL!E54+MAYO!E54+JUNIO!E54+JULIO!E54+AGOSTO!E54+SEPTIEMBRE!E54+OCTUBRE!E54+NOVIEMBRE!E54+DICIEMBRE!E54</f>
        <v>145926858.25999999</v>
      </c>
      <c r="F54" s="26">
        <f>ENERO!F54+FEBRERO!F54+MARZO!F54+ABRIL!F54+MAYO!F54+JUNIO!F54+JULIO!F54+AGOSTO!F54+SEPTIEMBRE!F54+OCTUBRE!F54+NOVIEMBRE!F54+DICIEMBRE!F54</f>
        <v>33601.48691698</v>
      </c>
      <c r="G54" s="26">
        <f>ENERO!G54+FEBRERO!G54+MARZO!G54+ABRIL!G54+MAYO!G54+JUNIO!G54+JULIO!G54+AGOSTO!G54+SEPTIEMBRE!G54+OCTUBRE!G54+NOVIEMBRE!G54+DICIEMBRE!G54</f>
        <v>12147620.606942203</v>
      </c>
      <c r="H54" s="26">
        <f>ENERO!H54+FEBRERO!H54+MARZO!H54+ABRIL!H54+MAYO!H54+JUNIO!H54+JULIO!H54+AGOSTO!H54+SEPTIEMBRE!H54+OCTUBRE!H54+NOVIEMBRE!H54+DICIEMBRE!H54</f>
        <v>3071210.4900000007</v>
      </c>
      <c r="I54" s="26">
        <f>ENERO!I54+FEBRERO!I54+MARZO!I54+ABRIL!I54+MAYO!I54+JUNIO!I54+JULIO!I54+AGOSTO!I54+SEPTIEMBRE!I54+OCTUBRE!I54+NOVIEMBRE!I54+DICIEMBRE!I54</f>
        <v>736360.77</v>
      </c>
      <c r="J54" s="26">
        <f>ENERO!J54+FEBRERO!J54+MARZO!J54+ABRIL!J54+MAYO!J54+JUNIO!J54+JULIO!J54+AGOSTO!J54+SEPTIEMBRE!J54+OCTUBRE!J54+NOVIEMBRE!J54+DICIEMBRE!J54</f>
        <v>420154.78</v>
      </c>
      <c r="K54" s="26">
        <f>ENERO!K54+FEBRERO!K54+MARZO!K54+ABRIL!K54+MAYO!K54+JUNIO!K54+JULIO!K54+AGOSTO!K54+SEPTIEMBRE!K54+OCTUBRE!K54+NOVIEMBRE!K54+DICIEMBRE!K54</f>
        <v>8999370.3900000006</v>
      </c>
      <c r="L54" s="26">
        <f>ENERO!L54+FEBRERO!L54+MARZO!L54+ABRIL!L54+MAYO!L54+JUNIO!L54+JULIO!L54+AGOSTO!L54+SEPTIEMBRE!L54+OCTUBRE!L54+NOVIEMBRE!L54+DICIEMBRE!L54</f>
        <v>1479115.7992149314</v>
      </c>
      <c r="M54" s="26">
        <f>ENERO!M54+FEBRERO!M54+MARZO!M54+ABRIL!M54+MAYO!M54+JUNIO!M54+JULIO!M54+AGOSTO!M54+SEPTIEMBRE!M54+OCTUBRE!M54+NOVIEMBRE!M54+DICIEMBRE!M54</f>
        <v>3976706.16</v>
      </c>
      <c r="N54" s="26">
        <f>ENERO!N54+FEBRERO!N54+MARZO!N54+ABRIL!N54+MAYO!N54+JUNIO!N54+JULIO!N54+AGOSTO!N54+SEPTIEMBRE!N54+OCTUBRE!N54+NOVIEMBRE!N54+DICIEMBRE!N54</f>
        <v>16779062.589999996</v>
      </c>
      <c r="O54" s="26">
        <f>ENERO!O54+FEBRERO!O54+MARZO!O54+ABRIL!O54+MAYO!O54+JUNIO!O54+JULIO!O54+AGOSTO!O54+SEPTIEMBRE!O54+OCTUBRE!O54+NOVIEMBRE!O54+DICIEMBRE!O54</f>
        <v>0</v>
      </c>
      <c r="P54" s="26">
        <f>ENERO!P54+FEBRERO!P54+MARZO!P54+ABRIL!P54+MAYO!P54+JUNIO!P54+JULIO!P54+AGOSTO!P54+SEPTIEMBRE!P54+OCTUBRE!P54+NOVIEMBRE!P54+DICIEMBRE!P54</f>
        <v>0</v>
      </c>
      <c r="Q54" s="26">
        <f>ENERO!Q54+FEBRERO!Q54+MARZO!Q54+ABRIL!Q54+MAYO!Q54+JUNIO!Q54+JULIO!Q54+AGOSTO!Q54+SEPTIEMBRE!Q54+OCTUBRE!Q54+NOVIEMBRE!Q54+DICIEMBRE!Q54</f>
        <v>11314809.199999999</v>
      </c>
      <c r="R54" s="26">
        <f>ENERO!R54+FEBRERO!R54+MARZO!R54+ABRIL!R54+MAYO!R54+JUNIO!R54+JULIO!R54+AGOSTO!R54+SEPTIEMBRE!R54+OCTUBRE!R54+NOVIEMBRE!R54+DICIEMBRE!R54</f>
        <v>105870.91</v>
      </c>
      <c r="S54" s="26">
        <f t="shared" si="0"/>
        <v>204990741.44307411</v>
      </c>
    </row>
    <row r="55" spans="1:19" ht="15.75" x14ac:dyDescent="0.25">
      <c r="A55" s="10"/>
      <c r="B55" s="10"/>
      <c r="C55" s="24"/>
      <c r="D55" s="25" t="s">
        <v>50</v>
      </c>
      <c r="E55" s="26">
        <f>ENERO!E55+FEBRERO!E55+MARZO!E55+ABRIL!E55+MAYO!E55+JUNIO!E55+JULIO!E55+AGOSTO!E55+SEPTIEMBRE!E55+OCTUBRE!E55+NOVIEMBRE!E55+DICIEMBRE!E55</f>
        <v>54128716.319999993</v>
      </c>
      <c r="F55" s="26">
        <f>ENERO!F55+FEBRERO!F55+MARZO!F55+ABRIL!F55+MAYO!F55+JUNIO!F55+JULIO!F55+AGOSTO!F55+SEPTIEMBRE!F55+OCTUBRE!F55+NOVIEMBRE!F55+DICIEMBRE!F55</f>
        <v>12407.756385899998</v>
      </c>
      <c r="G55" s="26">
        <f>ENERO!G55+FEBRERO!G55+MARZO!G55+ABRIL!G55+MAYO!G55+JUNIO!G55+JULIO!G55+AGOSTO!G55+SEPTIEMBRE!G55+OCTUBRE!G55+NOVIEMBRE!G55+DICIEMBRE!G55</f>
        <v>10505912.978118997</v>
      </c>
      <c r="H55" s="26">
        <f>ENERO!H55+FEBRERO!H55+MARZO!H55+ABRIL!H55+MAYO!H55+JUNIO!H55+JULIO!H55+AGOSTO!H55+SEPTIEMBRE!H55+OCTUBRE!H55+NOVIEMBRE!H55+DICIEMBRE!H55</f>
        <v>1137328.8</v>
      </c>
      <c r="I55" s="26">
        <f>ENERO!I55+FEBRERO!I55+MARZO!I55+ABRIL!I55+MAYO!I55+JUNIO!I55+JULIO!I55+AGOSTO!I55+SEPTIEMBRE!I55+OCTUBRE!I55+NOVIEMBRE!I55+DICIEMBRE!I55</f>
        <v>128111.13000000002</v>
      </c>
      <c r="J55" s="26">
        <f>ENERO!J55+FEBRERO!J55+MARZO!J55+ABRIL!J55+MAYO!J55+JUNIO!J55+JULIO!J55+AGOSTO!J55+SEPTIEMBRE!J55+OCTUBRE!J55+NOVIEMBRE!J55+DICIEMBRE!J55</f>
        <v>68133.209999999992</v>
      </c>
      <c r="K55" s="26">
        <f>ENERO!K55+FEBRERO!K55+MARZO!K55+ABRIL!K55+MAYO!K55+JUNIO!K55+JULIO!K55+AGOSTO!K55+SEPTIEMBRE!K55+OCTUBRE!K55+NOVIEMBRE!K55+DICIEMBRE!K55</f>
        <v>3336984.7900000005</v>
      </c>
      <c r="L55" s="26">
        <f>ENERO!L55+FEBRERO!L55+MARZO!L55+ABRIL!L55+MAYO!L55+JUNIO!L55+JULIO!L55+AGOSTO!L55+SEPTIEMBRE!L55+OCTUBRE!L55+NOVIEMBRE!L55+DICIEMBRE!L55</f>
        <v>257334.825279451</v>
      </c>
      <c r="M55" s="26">
        <f>ENERO!M55+FEBRERO!M55+MARZO!M55+ABRIL!M55+MAYO!M55+JUNIO!M55+JULIO!M55+AGOSTO!M55+SEPTIEMBRE!M55+OCTUBRE!M55+NOVIEMBRE!M55+DICIEMBRE!M55</f>
        <v>1475080.75</v>
      </c>
      <c r="N55" s="26">
        <f>ENERO!N55+FEBRERO!N55+MARZO!N55+ABRIL!N55+MAYO!N55+JUNIO!N55+JULIO!N55+AGOSTO!N55+SEPTIEMBRE!N55+OCTUBRE!N55+NOVIEMBRE!N55+DICIEMBRE!N55</f>
        <v>6223864.8100000015</v>
      </c>
      <c r="O55" s="26">
        <f>ENERO!O55+FEBRERO!O55+MARZO!O55+ABRIL!O55+MAYO!O55+JUNIO!O55+JULIO!O55+AGOSTO!O55+SEPTIEMBRE!O55+OCTUBRE!O55+NOVIEMBRE!O55+DICIEMBRE!O55</f>
        <v>0</v>
      </c>
      <c r="P55" s="26">
        <f>ENERO!P55+FEBRERO!P55+MARZO!P55+ABRIL!P55+MAYO!P55+JUNIO!P55+JULIO!P55+AGOSTO!P55+SEPTIEMBRE!P55+OCTUBRE!P55+NOVIEMBRE!P55+DICIEMBRE!P55</f>
        <v>260943.54</v>
      </c>
      <c r="Q55" s="26">
        <f>ENERO!Q55+FEBRERO!Q55+MARZO!Q55+ABRIL!Q55+MAYO!Q55+JUNIO!Q55+JULIO!Q55+AGOSTO!Q55+SEPTIEMBRE!Q55+OCTUBRE!Q55+NOVIEMBRE!Q55+DICIEMBRE!Q55</f>
        <v>8960529.7700000014</v>
      </c>
      <c r="R55" s="26">
        <f>ENERO!R55+FEBRERO!R55+MARZO!R55+ABRIL!R55+MAYO!R55+JUNIO!R55+JULIO!R55+AGOSTO!R55+SEPTIEMBRE!R55+OCTUBRE!R55+NOVIEMBRE!R55+DICIEMBRE!R55</f>
        <v>18418.780000000002</v>
      </c>
      <c r="S55" s="26">
        <f t="shared" si="0"/>
        <v>86513767.459784344</v>
      </c>
    </row>
    <row r="56" spans="1:19" ht="15.75" x14ac:dyDescent="0.25">
      <c r="A56" s="10"/>
      <c r="B56" s="10"/>
      <c r="C56" s="24"/>
      <c r="D56" s="25" t="s">
        <v>51</v>
      </c>
      <c r="E56" s="26">
        <f>ENERO!E56+FEBRERO!E56+MARZO!E56+ABRIL!E56+MAYO!E56+JUNIO!E56+JULIO!E56+AGOSTO!E56+SEPTIEMBRE!E56+OCTUBRE!E56+NOVIEMBRE!E56+DICIEMBRE!E56</f>
        <v>173603140.28000003</v>
      </c>
      <c r="F56" s="26">
        <f>ENERO!F56+FEBRERO!F56+MARZO!F56+ABRIL!F56+MAYO!F56+JUNIO!F56+JULIO!F56+AGOSTO!F56+SEPTIEMBRE!F56+OCTUBRE!F56+NOVIEMBRE!F56+DICIEMBRE!F56</f>
        <v>37821.102360699995</v>
      </c>
      <c r="G56" s="26">
        <f>ENERO!G56+FEBRERO!G56+MARZO!G56+ABRIL!G56+MAYO!G56+JUNIO!G56+JULIO!G56+AGOSTO!G56+SEPTIEMBRE!G56+OCTUBRE!G56+NOVIEMBRE!G56+DICIEMBRE!G56</f>
        <v>16421512.503831487</v>
      </c>
      <c r="H56" s="26">
        <f>ENERO!H56+FEBRERO!H56+MARZO!H56+ABRIL!H56+MAYO!H56+JUNIO!H56+JULIO!H56+AGOSTO!H56+SEPTIEMBRE!H56+OCTUBRE!H56+NOVIEMBRE!H56+DICIEMBRE!H56</f>
        <v>3607846.58</v>
      </c>
      <c r="I56" s="26">
        <f>ENERO!I56+FEBRERO!I56+MARZO!I56+ABRIL!I56+MAYO!I56+JUNIO!I56+JULIO!I56+AGOSTO!I56+SEPTIEMBRE!I56+OCTUBRE!I56+NOVIEMBRE!I56+DICIEMBRE!I56</f>
        <v>440034.01000000007</v>
      </c>
      <c r="J56" s="26">
        <f>ENERO!J56+FEBRERO!J56+MARZO!J56+ABRIL!J56+MAYO!J56+JUNIO!J56+JULIO!J56+AGOSTO!J56+SEPTIEMBRE!J56+OCTUBRE!J56+NOVIEMBRE!J56+DICIEMBRE!J56</f>
        <v>261177.28999999998</v>
      </c>
      <c r="K56" s="26">
        <f>ENERO!K56+FEBRERO!K56+MARZO!K56+ABRIL!K56+MAYO!K56+JUNIO!K56+JULIO!K56+AGOSTO!K56+SEPTIEMBRE!K56+OCTUBRE!K56+NOVIEMBRE!K56+DICIEMBRE!K56</f>
        <v>10661783.57</v>
      </c>
      <c r="L56" s="26">
        <f>ENERO!L56+FEBRERO!L56+MARZO!L56+ABRIL!L56+MAYO!L56+JUNIO!L56+JULIO!L56+AGOSTO!L56+SEPTIEMBRE!L56+OCTUBRE!L56+NOVIEMBRE!L56+DICIEMBRE!L56</f>
        <v>883889.14422072296</v>
      </c>
      <c r="M56" s="26">
        <f>ENERO!M56+FEBRERO!M56+MARZO!M56+ABRIL!M56+MAYO!M56+JUNIO!M56+JULIO!M56+AGOSTO!M56+SEPTIEMBRE!M56+OCTUBRE!M56+NOVIEMBRE!M56+DICIEMBRE!M56</f>
        <v>4730922.96</v>
      </c>
      <c r="N56" s="26">
        <f>ENERO!N56+FEBRERO!N56+MARZO!N56+ABRIL!N56+MAYO!N56+JUNIO!N56+JULIO!N56+AGOSTO!N56+SEPTIEMBRE!N56+OCTUBRE!N56+NOVIEMBRE!N56+DICIEMBRE!N56</f>
        <v>19961355.559999999</v>
      </c>
      <c r="O56" s="26">
        <f>ENERO!O56+FEBRERO!O56+MARZO!O56+ABRIL!O56+MAYO!O56+JUNIO!O56+JULIO!O56+AGOSTO!O56+SEPTIEMBRE!O56+OCTUBRE!O56+NOVIEMBRE!O56+DICIEMBRE!O56</f>
        <v>0</v>
      </c>
      <c r="P56" s="26">
        <f>ENERO!P56+FEBRERO!P56+MARZO!P56+ABRIL!P56+MAYO!P56+JUNIO!P56+JULIO!P56+AGOSTO!P56+SEPTIEMBRE!P56+OCTUBRE!P56+NOVIEMBRE!P56+DICIEMBRE!P56</f>
        <v>795403.46</v>
      </c>
      <c r="Q56" s="26">
        <f>ENERO!Q56+FEBRERO!Q56+MARZO!Q56+ABRIL!Q56+MAYO!Q56+JUNIO!Q56+JULIO!Q56+AGOSTO!Q56+SEPTIEMBRE!Q56+OCTUBRE!Q56+NOVIEMBRE!Q56+DICIEMBRE!Q56</f>
        <v>20825435.599999998</v>
      </c>
      <c r="R56" s="26">
        <f>ENERO!R56+FEBRERO!R56+MARZO!R56+ABRIL!R56+MAYO!R56+JUNIO!R56+JULIO!R56+AGOSTO!R56+SEPTIEMBRE!R56+OCTUBRE!R56+NOVIEMBRE!R56+DICIEMBRE!R56</f>
        <v>63266.07</v>
      </c>
      <c r="S56" s="26">
        <f t="shared" si="0"/>
        <v>252293588.13041291</v>
      </c>
    </row>
    <row r="57" spans="1:19" ht="15.75" x14ac:dyDescent="0.25">
      <c r="A57" s="10"/>
      <c r="B57" s="10"/>
      <c r="C57" s="24"/>
      <c r="D57" s="25" t="s">
        <v>52</v>
      </c>
      <c r="E57" s="26">
        <f>ENERO!E57+FEBRERO!E57+MARZO!E57+ABRIL!E57+MAYO!E57+JUNIO!E57+JULIO!E57+AGOSTO!E57+SEPTIEMBRE!E57+OCTUBRE!E57+NOVIEMBRE!E57+DICIEMBRE!E57</f>
        <v>79270575.710000008</v>
      </c>
      <c r="F57" s="26">
        <f>ENERO!F57+FEBRERO!F57+MARZO!F57+ABRIL!F57+MAYO!F57+JUNIO!F57+JULIO!F57+AGOSTO!F57+SEPTIEMBRE!F57+OCTUBRE!F57+NOVIEMBRE!F57+DICIEMBRE!F57</f>
        <v>17799.124907500001</v>
      </c>
      <c r="G57" s="26">
        <f>ENERO!G57+FEBRERO!G57+MARZO!G57+ABRIL!G57+MAYO!G57+JUNIO!G57+JULIO!G57+AGOSTO!G57+SEPTIEMBRE!G57+OCTUBRE!G57+NOVIEMBRE!G57+DICIEMBRE!G57</f>
        <v>5173430.5752148684</v>
      </c>
      <c r="H57" s="26">
        <f>ENERO!H57+FEBRERO!H57+MARZO!H57+ABRIL!H57+MAYO!H57+JUNIO!H57+JULIO!H57+AGOSTO!H57+SEPTIEMBRE!H57+OCTUBRE!H57+NOVIEMBRE!H57+DICIEMBRE!H57</f>
        <v>1662366.2799999996</v>
      </c>
      <c r="I57" s="26">
        <f>ENERO!I57+FEBRERO!I57+MARZO!I57+ABRIL!I57+MAYO!I57+JUNIO!I57+JULIO!I57+AGOSTO!I57+SEPTIEMBRE!I57+OCTUBRE!I57+NOVIEMBRE!I57+DICIEMBRE!I57</f>
        <v>812113.47</v>
      </c>
      <c r="J57" s="26">
        <f>ENERO!J57+FEBRERO!J57+MARZO!J57+ABRIL!J57+MAYO!J57+JUNIO!J57+JULIO!J57+AGOSTO!J57+SEPTIEMBRE!J57+OCTUBRE!J57+NOVIEMBRE!J57+DICIEMBRE!J57</f>
        <v>359591.94000000006</v>
      </c>
      <c r="K57" s="26">
        <f>ENERO!K57+FEBRERO!K57+MARZO!K57+ABRIL!K57+MAYO!K57+JUNIO!K57+JULIO!K57+AGOSTO!K57+SEPTIEMBRE!K57+OCTUBRE!K57+NOVIEMBRE!K57+DICIEMBRE!K57</f>
        <v>4879290.7</v>
      </c>
      <c r="L57" s="26">
        <f>ENERO!L57+FEBRERO!L57+MARZO!L57+ABRIL!L57+MAYO!L57+JUNIO!L57+JULIO!L57+AGOSTO!L57+SEPTIEMBRE!L57+OCTUBRE!L57+NOVIEMBRE!L57+DICIEMBRE!L57</f>
        <v>1631279.0098149548</v>
      </c>
      <c r="M57" s="26">
        <f>ENERO!M57+FEBRERO!M57+MARZO!M57+ABRIL!M57+MAYO!M57+JUNIO!M57+JULIO!M57+AGOSTO!M57+SEPTIEMBRE!M57+OCTUBRE!M57+NOVIEMBRE!M57+DICIEMBRE!M57</f>
        <v>2160230.9900000002</v>
      </c>
      <c r="N57" s="26">
        <f>ENERO!N57+FEBRERO!N57+MARZO!N57+ABRIL!N57+MAYO!N57+JUNIO!N57+JULIO!N57+AGOSTO!N57+SEPTIEMBRE!N57+OCTUBRE!N57+NOVIEMBRE!N57+DICIEMBRE!N57</f>
        <v>9114742.5900000036</v>
      </c>
      <c r="O57" s="26">
        <f>ENERO!O57+FEBRERO!O57+MARZO!O57+ABRIL!O57+MAYO!O57+JUNIO!O57+JULIO!O57+AGOSTO!O57+SEPTIEMBRE!O57+OCTUBRE!O57+NOVIEMBRE!O57+DICIEMBRE!O57</f>
        <v>0</v>
      </c>
      <c r="P57" s="26">
        <f>ENERO!P57+FEBRERO!P57+MARZO!P57+ABRIL!P57+MAYO!P57+JUNIO!P57+JULIO!P57+AGOSTO!P57+SEPTIEMBRE!P57+OCTUBRE!P57+NOVIEMBRE!P57+DICIEMBRE!P57</f>
        <v>374327.68</v>
      </c>
      <c r="Q57" s="26">
        <f>ENERO!Q57+FEBRERO!Q57+MARZO!Q57+ABRIL!Q57+MAYO!Q57+JUNIO!Q57+JULIO!Q57+AGOSTO!Q57+SEPTIEMBRE!Q57+OCTUBRE!Q57+NOVIEMBRE!Q57+DICIEMBRE!Q57</f>
        <v>11806898.300000001</v>
      </c>
      <c r="R57" s="26">
        <f>ENERO!R57+FEBRERO!R57+MARZO!R57+ABRIL!R57+MAYO!R57+JUNIO!R57+JULIO!R57+AGOSTO!R57+SEPTIEMBRE!R57+OCTUBRE!R57+NOVIEMBRE!R57+DICIEMBRE!R57</f>
        <v>116762.42000000001</v>
      </c>
      <c r="S57" s="26">
        <f t="shared" si="0"/>
        <v>117379408.78993732</v>
      </c>
    </row>
    <row r="58" spans="1:19" ht="15.75" x14ac:dyDescent="0.25">
      <c r="A58" s="10"/>
      <c r="B58" s="10"/>
      <c r="C58" s="24"/>
      <c r="D58" s="25" t="s">
        <v>53</v>
      </c>
      <c r="E58" s="26">
        <f>ENERO!E58+FEBRERO!E58+MARZO!E58+ABRIL!E58+MAYO!E58+JUNIO!E58+JULIO!E58+AGOSTO!E58+SEPTIEMBRE!E58+OCTUBRE!E58+NOVIEMBRE!E58+DICIEMBRE!E58</f>
        <v>58527818.999999993</v>
      </c>
      <c r="F58" s="26">
        <f>ENERO!F58+FEBRERO!F58+MARZO!F58+ABRIL!F58+MAYO!F58+JUNIO!F58+JULIO!F58+AGOSTO!F58+SEPTIEMBRE!F58+OCTUBRE!F58+NOVIEMBRE!F58+DICIEMBRE!F58</f>
        <v>17351.293489979998</v>
      </c>
      <c r="G58" s="26">
        <f>ENERO!G58+FEBRERO!G58+MARZO!G58+ABRIL!G58+MAYO!G58+JUNIO!G58+JULIO!G58+AGOSTO!G58+SEPTIEMBRE!G58+OCTUBRE!G58+NOVIEMBRE!G58+DICIEMBRE!G58</f>
        <v>5839040.7919405503</v>
      </c>
      <c r="H58" s="26">
        <f>ENERO!H58+FEBRERO!H58+MARZO!H58+ABRIL!H58+MAYO!H58+JUNIO!H58+JULIO!H58+AGOSTO!H58+SEPTIEMBRE!H58+OCTUBRE!H58+NOVIEMBRE!H58+DICIEMBRE!H58</f>
        <v>1310042.2700000003</v>
      </c>
      <c r="I58" s="26">
        <f>ENERO!I58+FEBRERO!I58+MARZO!I58+ABRIL!I58+MAYO!I58+JUNIO!I58+JULIO!I58+AGOSTO!I58+SEPTIEMBRE!I58+OCTUBRE!I58+NOVIEMBRE!I58+DICIEMBRE!I58</f>
        <v>229486.07</v>
      </c>
      <c r="J58" s="26">
        <f>ENERO!J58+FEBRERO!J58+MARZO!J58+ABRIL!J58+MAYO!J58+JUNIO!J58+JULIO!J58+AGOSTO!J58+SEPTIEMBRE!J58+OCTUBRE!J58+NOVIEMBRE!J58+DICIEMBRE!J58</f>
        <v>90844.27</v>
      </c>
      <c r="K58" s="26">
        <f>ENERO!K58+FEBRERO!K58+MARZO!K58+ABRIL!K58+MAYO!K58+JUNIO!K58+JULIO!K58+AGOSTO!K58+SEPTIEMBRE!K58+OCTUBRE!K58+NOVIEMBRE!K58+DICIEMBRE!K58</f>
        <v>3689320.4299999997</v>
      </c>
      <c r="L58" s="26">
        <f>ENERO!L58+FEBRERO!L58+MARZO!L58+ABRIL!L58+MAYO!L58+JUNIO!L58+JULIO!L58+AGOSTO!L58+SEPTIEMBRE!L58+OCTUBRE!L58+NOVIEMBRE!L58+DICIEMBRE!L58</f>
        <v>460964.98093536444</v>
      </c>
      <c r="M58" s="26">
        <f>ENERO!M58+FEBRERO!M58+MARZO!M58+ABRIL!M58+MAYO!M58+JUNIO!M58+JULIO!M58+AGOSTO!M58+SEPTIEMBRE!M58+OCTUBRE!M58+NOVIEMBRE!M58+DICIEMBRE!M58</f>
        <v>1594962.31</v>
      </c>
      <c r="N58" s="26">
        <f>ENERO!N58+FEBRERO!N58+MARZO!N58+ABRIL!N58+MAYO!N58+JUNIO!N58+JULIO!N58+AGOSTO!N58+SEPTIEMBRE!N58+OCTUBRE!N58+NOVIEMBRE!N58+DICIEMBRE!N58</f>
        <v>6729684.6999999974</v>
      </c>
      <c r="O58" s="26">
        <f>ENERO!O58+FEBRERO!O58+MARZO!O58+ABRIL!O58+MAYO!O58+JUNIO!O58+JULIO!O58+AGOSTO!O58+SEPTIEMBRE!O58+OCTUBRE!O58+NOVIEMBRE!O58+DICIEMBRE!O58</f>
        <v>1580337</v>
      </c>
      <c r="P58" s="26">
        <f>ENERO!P58+FEBRERO!P58+MARZO!P58+ABRIL!P58+MAYO!P58+JUNIO!P58+JULIO!P58+AGOSTO!P58+SEPTIEMBRE!P58+OCTUBRE!P58+NOVIEMBRE!P58+DICIEMBRE!P58</f>
        <v>364909.48</v>
      </c>
      <c r="Q58" s="26">
        <f>ENERO!Q58+FEBRERO!Q58+MARZO!Q58+ABRIL!Q58+MAYO!Q58+JUNIO!Q58+JULIO!Q58+AGOSTO!Q58+SEPTIEMBRE!Q58+OCTUBRE!Q58+NOVIEMBRE!Q58+DICIEMBRE!Q58</f>
        <v>6776668.2000000002</v>
      </c>
      <c r="R58" s="26">
        <f>ENERO!R58+FEBRERO!R58+MARZO!R58+ABRIL!R58+MAYO!R58+JUNIO!R58+JULIO!R58+AGOSTO!R58+SEPTIEMBRE!R58+OCTUBRE!R58+NOVIEMBRE!R58+DICIEMBRE!R58</f>
        <v>32994.149999999994</v>
      </c>
      <c r="S58" s="26">
        <f t="shared" si="0"/>
        <v>87244424.946365908</v>
      </c>
    </row>
    <row r="59" spans="1:19" ht="15.75" x14ac:dyDescent="0.25">
      <c r="A59" s="10"/>
      <c r="B59" s="10"/>
      <c r="C59" s="24"/>
      <c r="D59" s="25" t="s">
        <v>54</v>
      </c>
      <c r="E59" s="26">
        <f>ENERO!E59+FEBRERO!E59+MARZO!E59+ABRIL!E59+MAYO!E59+JUNIO!E59+JULIO!E59+AGOSTO!E59+SEPTIEMBRE!E59+OCTUBRE!E59+NOVIEMBRE!E59+DICIEMBRE!E59</f>
        <v>183943199.82999998</v>
      </c>
      <c r="F59" s="26">
        <f>ENERO!F59+FEBRERO!F59+MARZO!F59+ABRIL!F59+MAYO!F59+JUNIO!F59+JULIO!F59+AGOSTO!F59+SEPTIEMBRE!F59+OCTUBRE!F59+NOVIEMBRE!F59+DICIEMBRE!F59</f>
        <v>43299.428439099996</v>
      </c>
      <c r="G59" s="26">
        <f>ENERO!G59+FEBRERO!G59+MARZO!G59+ABRIL!G59+MAYO!G59+JUNIO!G59+JULIO!G59+AGOSTO!G59+SEPTIEMBRE!G59+OCTUBRE!G59+NOVIEMBRE!G59+DICIEMBRE!G59</f>
        <v>10933805.82905555</v>
      </c>
      <c r="H59" s="26">
        <f>ENERO!H59+FEBRERO!H59+MARZO!H59+ABRIL!H59+MAYO!H59+JUNIO!H59+JULIO!H59+AGOSTO!H59+SEPTIEMBRE!H59+OCTUBRE!H59+NOVIEMBRE!H59+DICIEMBRE!H59</f>
        <v>3893429.2700000005</v>
      </c>
      <c r="I59" s="26">
        <f>ENERO!I59+FEBRERO!I59+MARZO!I59+ABRIL!I59+MAYO!I59+JUNIO!I59+JULIO!I59+AGOSTO!I59+SEPTIEMBRE!I59+OCTUBRE!I59+NOVIEMBRE!I59+DICIEMBRE!I59</f>
        <v>1178622.8900000001</v>
      </c>
      <c r="J59" s="26">
        <f>ENERO!J59+FEBRERO!J59+MARZO!J59+ABRIL!J59+MAYO!J59+JUNIO!J59+JULIO!J59+AGOSTO!J59+SEPTIEMBRE!J59+OCTUBRE!J59+NOVIEMBRE!J59+DICIEMBRE!J59</f>
        <v>476932.47</v>
      </c>
      <c r="K59" s="26">
        <f>ENERO!K59+FEBRERO!K59+MARZO!K59+ABRIL!K59+MAYO!K59+JUNIO!K59+JULIO!K59+AGOSTO!K59+SEPTIEMBRE!K59+OCTUBRE!K59+NOVIEMBRE!K59+DICIEMBRE!K59</f>
        <v>11363321.709999999</v>
      </c>
      <c r="L59" s="26">
        <f>ENERO!L59+FEBRERO!L59+MARZO!L59+ABRIL!L59+MAYO!L59+JUNIO!L59+JULIO!L59+AGOSTO!L59+SEPTIEMBRE!L59+OCTUBRE!L59+NOVIEMBRE!L59+DICIEMBRE!L59</f>
        <v>2367480.3625709494</v>
      </c>
      <c r="M59" s="26">
        <f>ENERO!M59+FEBRERO!M59+MARZO!M59+ABRIL!M59+MAYO!M59+JUNIO!M59+JULIO!M59+AGOSTO!M59+SEPTIEMBRE!M59+OCTUBRE!M59+NOVIEMBRE!M59+DICIEMBRE!M59</f>
        <v>5012703.66</v>
      </c>
      <c r="N59" s="26">
        <f>ENERO!N59+FEBRERO!N59+MARZO!N59+ABRIL!N59+MAYO!N59+JUNIO!N59+JULIO!N59+AGOSTO!N59+SEPTIEMBRE!N59+OCTUBRE!N59+NOVIEMBRE!N59+DICIEMBRE!N59</f>
        <v>21150283.949999988</v>
      </c>
      <c r="O59" s="26">
        <f>ENERO!O59+FEBRERO!O59+MARZO!O59+ABRIL!O59+MAYO!O59+JUNIO!O59+JULIO!O59+AGOSTO!O59+SEPTIEMBRE!O59+OCTUBRE!O59+NOVIEMBRE!O59+DICIEMBRE!O59</f>
        <v>3943665</v>
      </c>
      <c r="P59" s="26">
        <f>ENERO!P59+FEBRERO!P59+MARZO!P59+ABRIL!P59+MAYO!P59+JUNIO!P59+JULIO!P59+AGOSTO!P59+SEPTIEMBRE!P59+OCTUBRE!P59+NOVIEMBRE!P59+DICIEMBRE!P59</f>
        <v>910616.38</v>
      </c>
      <c r="Q59" s="26">
        <f>ENERO!Q59+FEBRERO!Q59+MARZO!Q59+ABRIL!Q59+MAYO!Q59+JUNIO!Q59+JULIO!Q59+AGOSTO!Q59+SEPTIEMBRE!Q59+OCTUBRE!Q59+NOVIEMBRE!Q59+DICIEMBRE!Q59</f>
        <v>19382800.100000001</v>
      </c>
      <c r="R59" s="26">
        <f>ENERO!R59+FEBRERO!R59+MARZO!R59+ABRIL!R59+MAYO!R59+JUNIO!R59+JULIO!R59+AGOSTO!R59+SEPTIEMBRE!R59+OCTUBRE!R59+NOVIEMBRE!R59+DICIEMBRE!R59</f>
        <v>169457.87000000005</v>
      </c>
      <c r="S59" s="26">
        <f t="shared" si="0"/>
        <v>264769618.75006557</v>
      </c>
    </row>
    <row r="60" spans="1:19" ht="15.75" x14ac:dyDescent="0.25">
      <c r="A60" s="10"/>
      <c r="B60" s="10"/>
      <c r="C60" s="24"/>
      <c r="D60" s="25" t="s">
        <v>55</v>
      </c>
      <c r="E60" s="26">
        <f>ENERO!E60+FEBRERO!E60+MARZO!E60+ABRIL!E60+MAYO!E60+JUNIO!E60+JULIO!E60+AGOSTO!E60+SEPTIEMBRE!E60+OCTUBRE!E60+NOVIEMBRE!E60+DICIEMBRE!E60</f>
        <v>152050910.21999997</v>
      </c>
      <c r="F60" s="26">
        <f>ENERO!F60+FEBRERO!F60+MARZO!F60+ABRIL!F60+MAYO!F60+JUNIO!F60+JULIO!F60+AGOSTO!F60+SEPTIEMBRE!F60+OCTUBRE!F60+NOVIEMBRE!F60+DICIEMBRE!F60</f>
        <v>32163.426321399998</v>
      </c>
      <c r="G60" s="26">
        <f>ENERO!G60+FEBRERO!G60+MARZO!G60+ABRIL!G60+MAYO!G60+JUNIO!G60+JULIO!G60+AGOSTO!G60+SEPTIEMBRE!G60+OCTUBRE!G60+NOVIEMBRE!G60+DICIEMBRE!G60</f>
        <v>6960951.7705714311</v>
      </c>
      <c r="H60" s="26">
        <f>ENERO!H60+FEBRERO!H60+MARZO!H60+ABRIL!H60+MAYO!H60+JUNIO!H60+JULIO!H60+AGOSTO!H60+SEPTIEMBRE!H60+OCTUBRE!H60+NOVIEMBRE!H60+DICIEMBRE!H60</f>
        <v>3141870.55</v>
      </c>
      <c r="I60" s="26">
        <f>ENERO!I60+FEBRERO!I60+MARZO!I60+ABRIL!I60+MAYO!I60+JUNIO!I60+JULIO!I60+AGOSTO!I60+SEPTIEMBRE!I60+OCTUBRE!I60+NOVIEMBRE!I60+DICIEMBRE!I60</f>
        <v>686230.29</v>
      </c>
      <c r="J60" s="26">
        <f>ENERO!J60+FEBRERO!J60+MARZO!J60+ABRIL!J60+MAYO!J60+JUNIO!J60+JULIO!J60+AGOSTO!J60+SEPTIEMBRE!J60+OCTUBRE!J60+NOVIEMBRE!J60+DICIEMBRE!J60</f>
        <v>272532.84000000003</v>
      </c>
      <c r="K60" s="26">
        <f>ENERO!K60+FEBRERO!K60+MARZO!K60+ABRIL!K60+MAYO!K60+JUNIO!K60+JULIO!K60+AGOSTO!K60+SEPTIEMBRE!K60+OCTUBRE!K60+NOVIEMBRE!K60+DICIEMBRE!K60</f>
        <v>9318318.8699999992</v>
      </c>
      <c r="L60" s="26">
        <f>ENERO!L60+FEBRERO!L60+MARZO!L60+ABRIL!L60+MAYO!L60+JUNIO!L60+JULIO!L60+AGOSTO!L60+SEPTIEMBRE!L60+OCTUBRE!L60+NOVIEMBRE!L60+DICIEMBRE!L60</f>
        <v>1378419.5736707984</v>
      </c>
      <c r="M60" s="26">
        <f>ENERO!M60+FEBRERO!M60+MARZO!M60+ABRIL!M60+MAYO!M60+JUNIO!M60+JULIO!M60+AGOSTO!M60+SEPTIEMBRE!M60+OCTUBRE!M60+NOVIEMBRE!M60+DICIEMBRE!M60</f>
        <v>4143594.9499999997</v>
      </c>
      <c r="N60" s="26">
        <f>ENERO!N60+FEBRERO!N60+MARZO!N60+ABRIL!N60+MAYO!N60+JUNIO!N60+JULIO!N60+AGOSTO!N60+SEPTIEMBRE!N60+OCTUBRE!N60+NOVIEMBRE!N60+DICIEMBRE!N60</f>
        <v>17483222.140000004</v>
      </c>
      <c r="O60" s="26">
        <f>ENERO!O60+FEBRERO!O60+MARZO!O60+ABRIL!O60+MAYO!O60+JUNIO!O60+JULIO!O60+AGOSTO!O60+SEPTIEMBRE!O60+OCTUBRE!O60+NOVIEMBRE!O60+DICIEMBRE!O60</f>
        <v>0</v>
      </c>
      <c r="P60" s="26">
        <f>ENERO!P60+FEBRERO!P60+MARZO!P60+ABRIL!P60+MAYO!P60+JUNIO!P60+JULIO!P60+AGOSTO!P60+SEPTIEMBRE!P60+OCTUBRE!P60+NOVIEMBRE!P60+DICIEMBRE!P60</f>
        <v>676418.69</v>
      </c>
      <c r="Q60" s="26">
        <f>ENERO!Q60+FEBRERO!Q60+MARZO!Q60+ABRIL!Q60+MAYO!Q60+JUNIO!Q60+JULIO!Q60+AGOSTO!Q60+SEPTIEMBRE!Q60+OCTUBRE!Q60+NOVIEMBRE!Q60+DICIEMBRE!Q60</f>
        <v>21369260.700000003</v>
      </c>
      <c r="R60" s="26">
        <f>ENERO!R60+FEBRERO!R60+MARZO!R60+ABRIL!R60+MAYO!R60+JUNIO!R60+JULIO!R60+AGOSTO!R60+SEPTIEMBRE!R60+OCTUBRE!R60+NOVIEMBRE!R60+DICIEMBRE!R60</f>
        <v>98663.31</v>
      </c>
      <c r="S60" s="26">
        <f t="shared" si="0"/>
        <v>217612557.3305636</v>
      </c>
    </row>
    <row r="61" spans="1:19" ht="15.75" x14ac:dyDescent="0.25">
      <c r="A61" s="10"/>
      <c r="B61" s="10"/>
      <c r="C61" s="24"/>
      <c r="D61" s="25" t="s">
        <v>56</v>
      </c>
      <c r="E61" s="26">
        <f>ENERO!E61+FEBRERO!E61+MARZO!E61+ABRIL!E61+MAYO!E61+JUNIO!E61+JULIO!E61+AGOSTO!E61+SEPTIEMBRE!E61+OCTUBRE!E61+NOVIEMBRE!E61+DICIEMBRE!E61</f>
        <v>167498361.51999998</v>
      </c>
      <c r="F61" s="26">
        <f>ENERO!F61+FEBRERO!F61+MARZO!F61+ABRIL!F61+MAYO!F61+JUNIO!F61+JULIO!F61+AGOSTO!F61+SEPTIEMBRE!F61+OCTUBRE!F61+NOVIEMBRE!F61+DICIEMBRE!F61</f>
        <v>37501.533339460002</v>
      </c>
      <c r="G61" s="26">
        <f>ENERO!G61+FEBRERO!G61+MARZO!G61+ABRIL!G61+MAYO!G61+JUNIO!G61+JULIO!G61+AGOSTO!G61+SEPTIEMBRE!G61+OCTUBRE!G61+NOVIEMBRE!G61+DICIEMBRE!G61</f>
        <v>15346098.003704658</v>
      </c>
      <c r="H61" s="26">
        <f>ENERO!H61+FEBRERO!H61+MARZO!H61+ABRIL!H61+MAYO!H61+JUNIO!H61+JULIO!H61+AGOSTO!H61+SEPTIEMBRE!H61+OCTUBRE!H61+NOVIEMBRE!H61+DICIEMBRE!H61</f>
        <v>3501733.42</v>
      </c>
      <c r="I61" s="26">
        <f>ENERO!I61+FEBRERO!I61+MARZO!I61+ABRIL!I61+MAYO!I61+JUNIO!I61+JULIO!I61+AGOSTO!I61+SEPTIEMBRE!I61+OCTUBRE!I61+NOVIEMBRE!I61+DICIEMBRE!I61</f>
        <v>668406.13</v>
      </c>
      <c r="J61" s="26">
        <f>ENERO!J61+FEBRERO!J61+MARZO!J61+ABRIL!J61+MAYO!J61+JUNIO!J61+JULIO!J61+AGOSTO!J61+SEPTIEMBRE!J61+OCTUBRE!J61+NOVIEMBRE!J61+DICIEMBRE!J61</f>
        <v>272532.84000000003</v>
      </c>
      <c r="K61" s="26">
        <f>ENERO!K61+FEBRERO!K61+MARZO!K61+ABRIL!K61+MAYO!K61+JUNIO!K61+JULIO!K61+AGOSTO!K61+SEPTIEMBRE!K61+OCTUBRE!K61+NOVIEMBRE!K61+DICIEMBRE!K61</f>
        <v>10307693.26</v>
      </c>
      <c r="L61" s="26">
        <f>ENERO!L61+FEBRERO!L61+MARZO!L61+ABRIL!L61+MAYO!L61+JUNIO!L61+JULIO!L61+AGOSTO!L61+SEPTIEMBRE!L61+OCTUBRE!L61+NOVIEMBRE!L61+DICIEMBRE!L61</f>
        <v>1342616.4605884401</v>
      </c>
      <c r="M61" s="26">
        <f>ENERO!M61+FEBRERO!M61+MARZO!M61+ABRIL!M61+MAYO!M61+JUNIO!M61+JULIO!M61+AGOSTO!M61+SEPTIEMBRE!M61+OCTUBRE!M61+NOVIEMBRE!M61+DICIEMBRE!M61</f>
        <v>4564559.2300000004</v>
      </c>
      <c r="N61" s="26">
        <f>ENERO!N61+FEBRERO!N61+MARZO!N61+ABRIL!N61+MAYO!N61+JUNIO!N61+JULIO!N61+AGOSTO!N61+SEPTIEMBRE!N61+OCTUBRE!N61+NOVIEMBRE!N61+DICIEMBRE!N61</f>
        <v>19259411.050000004</v>
      </c>
      <c r="O61" s="26">
        <f>ENERO!O61+FEBRERO!O61+MARZO!O61+ABRIL!O61+MAYO!O61+JUNIO!O61+JULIO!O61+AGOSTO!O61+SEPTIEMBRE!O61+OCTUBRE!O61+NOVIEMBRE!O61+DICIEMBRE!O61</f>
        <v>0</v>
      </c>
      <c r="P61" s="26">
        <f>ENERO!P61+FEBRERO!P61+MARZO!P61+ABRIL!P61+MAYO!P61+JUNIO!P61+JULIO!P61+AGOSTO!P61+SEPTIEMBRE!P61+OCTUBRE!P61+NOVIEMBRE!P61+DICIEMBRE!P61</f>
        <v>788682.71</v>
      </c>
      <c r="Q61" s="26">
        <f>ENERO!Q61+FEBRERO!Q61+MARZO!Q61+ABRIL!Q61+MAYO!Q61+JUNIO!Q61+JULIO!Q61+AGOSTO!Q61+SEPTIEMBRE!Q61+OCTUBRE!Q61+NOVIEMBRE!Q61+DICIEMBRE!Q61</f>
        <v>17371032.899999999</v>
      </c>
      <c r="R61" s="26">
        <f>ENERO!R61+FEBRERO!R61+MARZO!R61+ABRIL!R61+MAYO!R61+JUNIO!R61+JULIO!R61+AGOSTO!R61+SEPTIEMBRE!R61+OCTUBRE!R61+NOVIEMBRE!R61+DICIEMBRE!R61</f>
        <v>96100.650000000009</v>
      </c>
      <c r="S61" s="26">
        <f t="shared" si="0"/>
        <v>241054729.70763254</v>
      </c>
    </row>
    <row r="62" spans="1:19" ht="15.75" x14ac:dyDescent="0.25">
      <c r="A62" s="10"/>
      <c r="B62" s="10"/>
      <c r="C62" s="24"/>
      <c r="D62" s="25" t="s">
        <v>57</v>
      </c>
      <c r="E62" s="26">
        <f>ENERO!E62+FEBRERO!E62+MARZO!E62+ABRIL!E62+MAYO!E62+JUNIO!E62+JULIO!E62+AGOSTO!E62+SEPTIEMBRE!E62+OCTUBRE!E62+NOVIEMBRE!E62+DICIEMBRE!E62</f>
        <v>1090693175.01</v>
      </c>
      <c r="F62" s="26">
        <f>ENERO!F62+FEBRERO!F62+MARZO!F62+ABRIL!F62+MAYO!F62+JUNIO!F62+JULIO!F62+AGOSTO!F62+SEPTIEMBRE!F62+OCTUBRE!F62+NOVIEMBRE!F62+DICIEMBRE!F62</f>
        <v>246506.19504717999</v>
      </c>
      <c r="G62" s="26">
        <f>ENERO!G62+FEBRERO!G62+MARZO!G62+ABRIL!G62+MAYO!G62+JUNIO!G62+JULIO!G62+AGOSTO!G62+SEPTIEMBRE!G62+OCTUBRE!G62+NOVIEMBRE!G62+DICIEMBRE!G62</f>
        <v>45128300.478016317</v>
      </c>
      <c r="H62" s="26">
        <f>ENERO!H62+FEBRERO!H62+MARZO!H62+ABRIL!H62+MAYO!H62+JUNIO!H62+JULIO!H62+AGOSTO!H62+SEPTIEMBRE!H62+OCTUBRE!H62+NOVIEMBRE!H62+DICIEMBRE!H62</f>
        <v>23748686.949999999</v>
      </c>
      <c r="I62" s="26">
        <f>ENERO!I62+FEBRERO!I62+MARZO!I62+ABRIL!I62+MAYO!I62+JUNIO!I62+JULIO!I62+AGOSTO!I62+SEPTIEMBRE!I62+OCTUBRE!I62+NOVIEMBRE!I62+DICIEMBRE!I62</f>
        <v>36767911.43</v>
      </c>
      <c r="J62" s="26">
        <f>ENERO!J62+FEBRERO!J62+MARZO!J62+ABRIL!J62+MAYO!J62+JUNIO!J62+JULIO!J62+AGOSTO!J62+SEPTIEMBRE!J62+OCTUBRE!J62+NOVIEMBRE!J62+DICIEMBRE!J62</f>
        <v>14996876.440000001</v>
      </c>
      <c r="K62" s="26">
        <f>ENERO!K62+FEBRERO!K62+MARZO!K62+ABRIL!K62+MAYO!K62+JUNIO!K62+JULIO!K62+AGOSTO!K62+SEPTIEMBRE!K62+OCTUBRE!K62+NOVIEMBRE!K62+DICIEMBRE!K62</f>
        <v>67167845.109999999</v>
      </c>
      <c r="L62" s="26">
        <f>ENERO!L62+FEBRERO!L62+MARZO!L62+ABRIL!L62+MAYO!L62+JUNIO!L62+JULIO!L62+AGOSTO!L62+SEPTIEMBRE!L62+OCTUBRE!L62+NOVIEMBRE!L62+DICIEMBRE!L62</f>
        <v>73855093.395202428</v>
      </c>
      <c r="M62" s="26">
        <f>ENERO!M62+FEBRERO!M62+MARZO!M62+ABRIL!M62+MAYO!M62+JUNIO!M62+JULIO!M62+AGOSTO!M62+SEPTIEMBRE!M62+OCTUBRE!M62+NOVIEMBRE!M62+DICIEMBRE!M62</f>
        <v>29722885.77</v>
      </c>
      <c r="N62" s="26">
        <f>ENERO!N62+FEBRERO!N62+MARZO!N62+ABRIL!N62+MAYO!N62+JUNIO!N62+JULIO!N62+AGOSTO!N62+SEPTIEMBRE!N62+OCTUBRE!N62+NOVIEMBRE!N62+DICIEMBRE!N62</f>
        <v>125410837.87</v>
      </c>
      <c r="O62" s="26">
        <f>ENERO!O62+FEBRERO!O62+MARZO!O62+ABRIL!O62+MAYO!O62+JUNIO!O62+JULIO!O62+AGOSTO!O62+SEPTIEMBRE!O62+OCTUBRE!O62+NOVIEMBRE!O62+DICIEMBRE!O62</f>
        <v>0</v>
      </c>
      <c r="P62" s="26">
        <f>ENERO!P62+FEBRERO!P62+MARZO!P62+ABRIL!P62+MAYO!P62+JUNIO!P62+JULIO!P62+AGOSTO!P62+SEPTIEMBRE!P62+OCTUBRE!P62+NOVIEMBRE!P62+DICIEMBRE!P62</f>
        <v>0</v>
      </c>
      <c r="Q62" s="26">
        <f>ENERO!Q62+FEBRERO!Q62+MARZO!Q62+ABRIL!Q62+MAYO!Q62+JUNIO!Q62+JULIO!Q62+AGOSTO!Q62+SEPTIEMBRE!Q62+OCTUBRE!Q62+NOVIEMBRE!Q62+DICIEMBRE!Q62</f>
        <v>110309294</v>
      </c>
      <c r="R62" s="26">
        <f>ENERO!R62+FEBRERO!R62+MARZO!R62+ABRIL!R62+MAYO!R62+JUNIO!R62+JULIO!R62+AGOSTO!R62+SEPTIEMBRE!R62+OCTUBRE!R62+NOVIEMBRE!R62+DICIEMBRE!R62</f>
        <v>5286368.8600000003</v>
      </c>
      <c r="S62" s="26">
        <f t="shared" si="0"/>
        <v>1623333781.5082657</v>
      </c>
    </row>
    <row r="63" spans="1:19" ht="15.75" x14ac:dyDescent="0.25">
      <c r="A63" s="10"/>
      <c r="B63" s="10"/>
      <c r="C63" s="24"/>
      <c r="D63" s="25" t="s">
        <v>58</v>
      </c>
      <c r="E63" s="26">
        <f>ENERO!E63+FEBRERO!E63+MARZO!E63+ABRIL!E63+MAYO!E63+JUNIO!E63+JULIO!E63+AGOSTO!E63+SEPTIEMBRE!E63+OCTUBRE!E63+NOVIEMBRE!E63+DICIEMBRE!E63</f>
        <v>154445602.41999999</v>
      </c>
      <c r="F63" s="26">
        <f>ENERO!F63+FEBRERO!F63+MARZO!F63+ABRIL!F63+MAYO!F63+JUNIO!F63+JULIO!F63+AGOSTO!F63+SEPTIEMBRE!F63+OCTUBRE!F63+NOVIEMBRE!F63+DICIEMBRE!F63</f>
        <v>35017.808123359995</v>
      </c>
      <c r="G63" s="26">
        <f>ENERO!G63+FEBRERO!G63+MARZO!G63+ABRIL!G63+MAYO!G63+JUNIO!G63+JULIO!G63+AGOSTO!G63+SEPTIEMBRE!G63+OCTUBRE!G63+NOVIEMBRE!G63+DICIEMBRE!G63</f>
        <v>4851610.3969565574</v>
      </c>
      <c r="H63" s="26">
        <f>ENERO!H63+FEBRERO!H63+MARZO!H63+ABRIL!H63+MAYO!H63+JUNIO!H63+JULIO!H63+AGOSTO!H63+SEPTIEMBRE!H63+OCTUBRE!H63+NOVIEMBRE!H63+DICIEMBRE!H63</f>
        <v>3289399.08</v>
      </c>
      <c r="I63" s="26">
        <f>ENERO!I63+FEBRERO!I63+MARZO!I63+ABRIL!I63+MAYO!I63+JUNIO!I63+JULIO!I63+AGOSTO!I63+SEPTIEMBRE!I63+OCTUBRE!I63+NOVIEMBRE!I63+DICIEMBRE!I63</f>
        <v>6563748.8000000007</v>
      </c>
      <c r="J63" s="26">
        <f>ENERO!J63+FEBRERO!J63+MARZO!J63+ABRIL!J63+MAYO!J63+JUNIO!J63+JULIO!J63+AGOSTO!J63+SEPTIEMBRE!J63+OCTUBRE!J63+NOVIEMBRE!J63+DICIEMBRE!J63</f>
        <v>984669.30804111424</v>
      </c>
      <c r="K63" s="26">
        <f>ENERO!K63+FEBRERO!K63+MARZO!K63+ABRIL!K63+MAYO!K63+JUNIO!K63+JULIO!K63+AGOSTO!K63+SEPTIEMBRE!K63+OCTUBRE!K63+NOVIEMBRE!K63+DICIEMBRE!K63</f>
        <v>9513483.4299999997</v>
      </c>
      <c r="L63" s="26">
        <f>ENERO!L63+FEBRERO!L63+MARZO!L63+ABRIL!L63+MAYO!L63+JUNIO!L63+JULIO!L63+AGOSTO!L63+SEPTIEMBRE!L63+OCTUBRE!L63+NOVIEMBRE!L63+DICIEMBRE!L63</f>
        <v>13184493.582578482</v>
      </c>
      <c r="M63" s="26">
        <f>ENERO!M63+FEBRERO!M63+MARZO!M63+ABRIL!M63+MAYO!M63+JUNIO!M63+JULIO!M63+AGOSTO!M63+SEPTIEMBRE!M63+OCTUBRE!M63+NOVIEMBRE!M63+DICIEMBRE!M63</f>
        <v>4208853.72</v>
      </c>
      <c r="N63" s="26">
        <f>ENERO!N63+FEBRERO!N63+MARZO!N63+ABRIL!N63+MAYO!N63+JUNIO!N63+JULIO!N63+AGOSTO!N63+SEPTIEMBRE!N63+OCTUBRE!N63+NOVIEMBRE!N63+DICIEMBRE!N63</f>
        <v>17758570.299999997</v>
      </c>
      <c r="O63" s="26">
        <f>ENERO!O63+FEBRERO!O63+MARZO!O63+ABRIL!O63+MAYO!O63+JUNIO!O63+JULIO!O63+AGOSTO!O63+SEPTIEMBRE!O63+OCTUBRE!O63+NOVIEMBRE!O63+DICIEMBRE!O63</f>
        <v>0</v>
      </c>
      <c r="P63" s="26">
        <f>ENERO!P63+FEBRERO!P63+MARZO!P63+ABRIL!P63+MAYO!P63+JUNIO!P63+JULIO!P63+AGOSTO!P63+SEPTIEMBRE!P63+OCTUBRE!P63+NOVIEMBRE!P63+DICIEMBRE!P63</f>
        <v>736448.28</v>
      </c>
      <c r="Q63" s="26">
        <f>ENERO!Q63+FEBRERO!Q63+MARZO!Q63+ABRIL!Q63+MAYO!Q63+JUNIO!Q63+JULIO!Q63+AGOSTO!Q63+SEPTIEMBRE!Q63+OCTUBRE!Q63+NOVIEMBRE!Q63+DICIEMBRE!Q63</f>
        <v>21316873.399999999</v>
      </c>
      <c r="R63" s="26">
        <f>ENERO!R63+FEBRERO!R63+MARZO!R63+ABRIL!R63+MAYO!R63+JUNIO!R63+JULIO!R63+AGOSTO!R63+SEPTIEMBRE!R63+OCTUBRE!R63+NOVIEMBRE!R63+DICIEMBRE!R63</f>
        <v>943713.63</v>
      </c>
      <c r="S63" s="26">
        <f t="shared" si="0"/>
        <v>237832484.15569955</v>
      </c>
    </row>
    <row r="64" spans="1:19" ht="15.75" x14ac:dyDescent="0.25">
      <c r="A64" s="10"/>
      <c r="B64" s="10"/>
      <c r="C64" s="24"/>
      <c r="D64" s="25" t="s">
        <v>59</v>
      </c>
      <c r="E64" s="26">
        <f>ENERO!E64+FEBRERO!E64+MARZO!E64+ABRIL!E64+MAYO!E64+JUNIO!E64+JULIO!E64+AGOSTO!E64+SEPTIEMBRE!E64+OCTUBRE!E64+NOVIEMBRE!E64+DICIEMBRE!E64</f>
        <v>946375625.93000019</v>
      </c>
      <c r="F64" s="26">
        <f>ENERO!F64+FEBRERO!F64+MARZO!F64+ABRIL!F64+MAYO!F64+JUNIO!F64+JULIO!F64+AGOSTO!F64+SEPTIEMBRE!F64+OCTUBRE!F64+NOVIEMBRE!F64+DICIEMBRE!F64</f>
        <v>204389.38938055999</v>
      </c>
      <c r="G64" s="26">
        <f>ENERO!G64+FEBRERO!G64+MARZO!G64+ABRIL!G64+MAYO!G64+JUNIO!G64+JULIO!G64+AGOSTO!G64+SEPTIEMBRE!G64+OCTUBRE!G64+NOVIEMBRE!G64+DICIEMBRE!G64</f>
        <v>10420589.279999999</v>
      </c>
      <c r="H64" s="26">
        <f>ENERO!H64+FEBRERO!H64+MARZO!H64+ABRIL!H64+MAYO!H64+JUNIO!H64+JULIO!H64+AGOSTO!H64+SEPTIEMBRE!H64+OCTUBRE!H64+NOVIEMBRE!H64+DICIEMBRE!H64</f>
        <v>17183323.099999998</v>
      </c>
      <c r="I64" s="26">
        <f>ENERO!I64+FEBRERO!I64+MARZO!I64+ABRIL!I64+MAYO!I64+JUNIO!I64+JULIO!I64+AGOSTO!I64+SEPTIEMBRE!I64+OCTUBRE!I64+NOVIEMBRE!I64+DICIEMBRE!I64</f>
        <v>29431038.75</v>
      </c>
      <c r="J64" s="26">
        <f>ENERO!J64+FEBRERO!J64+MARZO!J64+ABRIL!J64+MAYO!J64+JUNIO!J64+JULIO!J64+AGOSTO!J64+SEPTIEMBRE!J64+OCTUBRE!J64+NOVIEMBRE!J64+DICIEMBRE!J64</f>
        <v>0</v>
      </c>
      <c r="K64" s="26">
        <f>ENERO!K64+FEBRERO!K64+MARZO!K64+ABRIL!K64+MAYO!K64+JUNIO!K64+JULIO!K64+AGOSTO!K64+SEPTIEMBRE!K64+OCTUBRE!K64+NOVIEMBRE!K64+DICIEMBRE!K64</f>
        <v>58084511.850000001</v>
      </c>
      <c r="L64" s="26">
        <f>ENERO!L64+FEBRERO!L64+MARZO!L64+ABRIL!L64+MAYO!L64+JUNIO!L64+JULIO!L64+AGOSTO!L64+SEPTIEMBRE!L64+OCTUBRE!L64+NOVIEMBRE!L64+DICIEMBRE!L64</f>
        <v>59117640.132676661</v>
      </c>
      <c r="M64" s="26">
        <f>ENERO!M64+FEBRERO!M64+MARZO!M64+ABRIL!M64+MAYO!M64+JUNIO!M64+JULIO!M64+AGOSTO!M64+SEPTIEMBRE!M64+OCTUBRE!M64+NOVIEMBRE!M64+DICIEMBRE!M64</f>
        <v>25790034.32</v>
      </c>
      <c r="N64" s="26">
        <f>ENERO!N64+FEBRERO!N64+MARZO!N64+ABRIL!N64+MAYO!N64+JUNIO!N64+JULIO!N64+AGOSTO!N64+SEPTIEMBRE!N64+OCTUBRE!N64+NOVIEMBRE!N64+DICIEMBRE!N64</f>
        <v>108816818.51000004</v>
      </c>
      <c r="O64" s="26">
        <f>ENERO!O64+FEBRERO!O64+MARZO!O64+ABRIL!O64+MAYO!O64+JUNIO!O64+JULIO!O64+AGOSTO!O64+SEPTIEMBRE!O64+OCTUBRE!O64+NOVIEMBRE!O64+DICIEMBRE!O64</f>
        <v>0</v>
      </c>
      <c r="P64" s="26">
        <f>ENERO!P64+FEBRERO!P64+MARZO!P64+ABRIL!P64+MAYO!P64+JUNIO!P64+JULIO!P64+AGOSTO!P64+SEPTIEMBRE!P64+OCTUBRE!P64+NOVIEMBRE!P64+DICIEMBRE!P64</f>
        <v>4298447.62</v>
      </c>
      <c r="Q64" s="26">
        <f>ENERO!Q64+FEBRERO!Q64+MARZO!Q64+ABRIL!Q64+MAYO!Q64+JUNIO!Q64+JULIO!Q64+AGOSTO!Q64+SEPTIEMBRE!Q64+OCTUBRE!Q64+NOVIEMBRE!Q64+DICIEMBRE!Q64</f>
        <v>82170399.5</v>
      </c>
      <c r="R64" s="26">
        <f>ENERO!R64+FEBRERO!R64+MARZO!R64+ABRIL!R64+MAYO!R64+JUNIO!R64+JULIO!R64+AGOSTO!R64+SEPTIEMBRE!R64+OCTUBRE!R64+NOVIEMBRE!R64+DICIEMBRE!R64</f>
        <v>4231497.459999999</v>
      </c>
      <c r="S64" s="26">
        <f t="shared" si="0"/>
        <v>1346124315.8420572</v>
      </c>
    </row>
    <row r="65" spans="1:19" ht="15.75" x14ac:dyDescent="0.25">
      <c r="A65" s="10"/>
      <c r="B65" s="10"/>
      <c r="C65" s="24"/>
      <c r="D65" s="25" t="s">
        <v>60</v>
      </c>
      <c r="E65" s="26">
        <f>ENERO!E65+FEBRERO!E65+MARZO!E65+ABRIL!E65+MAYO!E65+JUNIO!E65+JULIO!E65+AGOSTO!E65+SEPTIEMBRE!E65+OCTUBRE!E65+NOVIEMBRE!E65+DICIEMBRE!E65</f>
        <v>159340989.35999998</v>
      </c>
      <c r="F65" s="26">
        <f>ENERO!F65+FEBRERO!F65+MARZO!F65+ABRIL!F65+MAYO!F65+JUNIO!F65+JULIO!F65+AGOSTO!F65+SEPTIEMBRE!F65+OCTUBRE!F65+NOVIEMBRE!F65+DICIEMBRE!F65</f>
        <v>35551.510128220005</v>
      </c>
      <c r="G65" s="26">
        <f>ENERO!G65+FEBRERO!G65+MARZO!G65+ABRIL!G65+MAYO!G65+JUNIO!G65+JULIO!G65+AGOSTO!G65+SEPTIEMBRE!G65+OCTUBRE!G65+NOVIEMBRE!G65+DICIEMBRE!G65</f>
        <v>15893265.293733865</v>
      </c>
      <c r="H65" s="26">
        <f>ENERO!H65+FEBRERO!H65+MARZO!H65+ABRIL!H65+MAYO!H65+JUNIO!H65+JULIO!H65+AGOSTO!H65+SEPTIEMBRE!H65+OCTUBRE!H65+NOVIEMBRE!H65+DICIEMBRE!H65</f>
        <v>3329625.1100000003</v>
      </c>
      <c r="I65" s="26">
        <f>ENERO!I65+FEBRERO!I65+MARZO!I65+ABRIL!I65+MAYO!I65+JUNIO!I65+JULIO!I65+AGOSTO!I65+SEPTIEMBRE!I65+OCTUBRE!I65+NOVIEMBRE!I65+DICIEMBRE!I65</f>
        <v>1037143.5399999999</v>
      </c>
      <c r="J65" s="26">
        <f>ENERO!J65+FEBRERO!J65+MARZO!J65+ABRIL!J65+MAYO!J65+JUNIO!J65+JULIO!J65+AGOSTO!J65+SEPTIEMBRE!J65+OCTUBRE!J65+NOVIEMBRE!J65+DICIEMBRE!J65</f>
        <v>439080.69</v>
      </c>
      <c r="K65" s="26">
        <f>ENERO!K65+FEBRERO!K65+MARZO!K65+ABRIL!K65+MAYO!K65+JUNIO!K65+JULIO!K65+AGOSTO!K65+SEPTIEMBRE!K65+OCTUBRE!K65+NOVIEMBRE!K65+DICIEMBRE!K65</f>
        <v>9803146.6899999995</v>
      </c>
      <c r="L65" s="26">
        <f>ENERO!L65+FEBRERO!L65+MARZO!L65+ABRIL!L65+MAYO!L65+JUNIO!L65+JULIO!L65+AGOSTO!L65+SEPTIEMBRE!L65+OCTUBRE!L65+NOVIEMBRE!L65+DICIEMBRE!L65</f>
        <v>2083293.2124797292</v>
      </c>
      <c r="M65" s="26">
        <f>ENERO!M65+FEBRERO!M65+MARZO!M65+ABRIL!M65+MAYO!M65+JUNIO!M65+JULIO!M65+AGOSTO!M65+SEPTIEMBRE!M65+OCTUBRE!M65+NOVIEMBRE!M65+DICIEMBRE!M65</f>
        <v>4342259.709999999</v>
      </c>
      <c r="N65" s="26">
        <f>ENERO!N65+FEBRERO!N65+MARZO!N65+ABRIL!N65+MAYO!N65+JUNIO!N65+JULIO!N65+AGOSTO!N65+SEPTIEMBRE!N65+OCTUBRE!N65+NOVIEMBRE!N65+DICIEMBRE!N65</f>
        <v>18321455.229999993</v>
      </c>
      <c r="O65" s="26">
        <f>ENERO!O65+FEBRERO!O65+MARZO!O65+ABRIL!O65+MAYO!O65+JUNIO!O65+JULIO!O65+AGOSTO!O65+SEPTIEMBRE!O65+OCTUBRE!O65+NOVIEMBRE!O65+DICIEMBRE!O65</f>
        <v>3237993</v>
      </c>
      <c r="P65" s="26">
        <f>ENERO!P65+FEBRERO!P65+MARZO!P65+ABRIL!P65+MAYO!P65+JUNIO!P65+JULIO!P65+AGOSTO!P65+SEPTIEMBRE!P65+OCTUBRE!P65+NOVIEMBRE!P65+DICIEMBRE!P65</f>
        <v>747672.39</v>
      </c>
      <c r="Q65" s="26">
        <f>ENERO!Q65+FEBRERO!Q65+MARZO!Q65+ABRIL!Q65+MAYO!Q65+JUNIO!Q65+JULIO!Q65+AGOSTO!Q65+SEPTIEMBRE!Q65+OCTUBRE!Q65+NOVIEMBRE!Q65+DICIEMBRE!Q65</f>
        <v>11403734</v>
      </c>
      <c r="R65" s="26">
        <f>ENERO!R65+FEBRERO!R65+MARZO!R65+ABRIL!R65+MAYO!R65+JUNIO!R65+JULIO!R65+AGOSTO!R65+SEPTIEMBRE!R65+OCTUBRE!R65+NOVIEMBRE!R65+DICIEMBRE!R65</f>
        <v>149116.46000000002</v>
      </c>
      <c r="S65" s="26">
        <f t="shared" si="0"/>
        <v>230164326.19634181</v>
      </c>
    </row>
    <row r="66" spans="1:19" ht="15.75" x14ac:dyDescent="0.25">
      <c r="A66" s="10"/>
      <c r="B66" s="10"/>
      <c r="C66" s="24"/>
      <c r="D66" s="25" t="s">
        <v>61</v>
      </c>
      <c r="E66" s="26">
        <f>ENERO!E66+FEBRERO!E66+MARZO!E66+ABRIL!E66+MAYO!E66+JUNIO!E66+JULIO!E66+AGOSTO!E66+SEPTIEMBRE!E66+OCTUBRE!E66+NOVIEMBRE!E66+DICIEMBRE!E66</f>
        <v>360374680.10000002</v>
      </c>
      <c r="F66" s="26">
        <f>ENERO!F66+FEBRERO!F66+MARZO!F66+ABRIL!F66+MAYO!F66+JUNIO!F66+JULIO!F66+AGOSTO!F66+SEPTIEMBRE!F66+OCTUBRE!F66+NOVIEMBRE!F66+DICIEMBRE!F66</f>
        <v>83429.253932840002</v>
      </c>
      <c r="G66" s="26">
        <f>ENERO!G66+FEBRERO!G66+MARZO!G66+ABRIL!G66+MAYO!G66+JUNIO!G66+JULIO!G66+AGOSTO!G66+SEPTIEMBRE!G66+OCTUBRE!G66+NOVIEMBRE!G66+DICIEMBRE!G66</f>
        <v>37090254.285538793</v>
      </c>
      <c r="H66" s="26">
        <f>ENERO!H66+FEBRERO!H66+MARZO!H66+ABRIL!H66+MAYO!H66+JUNIO!H66+JULIO!H66+AGOSTO!H66+SEPTIEMBRE!H66+OCTUBRE!H66+NOVIEMBRE!H66+DICIEMBRE!H66</f>
        <v>7594137.0499999989</v>
      </c>
      <c r="I66" s="26">
        <f>ENERO!I66+FEBRERO!I66+MARZO!I66+ABRIL!I66+MAYO!I66+JUNIO!I66+JULIO!I66+AGOSTO!I66+SEPTIEMBRE!I66+OCTUBRE!I66+NOVIEMBRE!I66+DICIEMBRE!I66</f>
        <v>1898273.5499999998</v>
      </c>
      <c r="J66" s="26">
        <f>ENERO!J66+FEBRERO!J66+MARZO!J66+ABRIL!J66+MAYO!J66+JUNIO!J66+JULIO!J66+AGOSTO!J66+SEPTIEMBRE!J66+OCTUBRE!J66+NOVIEMBRE!J66+DICIEMBRE!J66</f>
        <v>749465.28</v>
      </c>
      <c r="K66" s="26">
        <f>ENERO!K66+FEBRERO!K66+MARZO!K66+ABRIL!K66+MAYO!K66+JUNIO!K66+JULIO!K66+AGOSTO!K66+SEPTIEMBRE!K66+OCTUBRE!K66+NOVIEMBRE!K66+DICIEMBRE!K66</f>
        <v>22233703.789999999</v>
      </c>
      <c r="L66" s="26">
        <f>ENERO!L66+FEBRERO!L66+MARZO!L66+ABRIL!L66+MAYO!L66+JUNIO!L66+JULIO!L66+AGOSTO!L66+SEPTIEMBRE!L66+OCTUBRE!L66+NOVIEMBRE!L66+DICIEMBRE!L66</f>
        <v>3813030.7332711699</v>
      </c>
      <c r="M66" s="26">
        <f>ENERO!M66+FEBRERO!M66+MARZO!M66+ABRIL!M66+MAYO!M66+JUNIO!M66+JULIO!M66+AGOSTO!M66+SEPTIEMBRE!M66+OCTUBRE!M66+NOVIEMBRE!M66+DICIEMBRE!M66</f>
        <v>9820703.8000000026</v>
      </c>
      <c r="N66" s="26">
        <f>ENERO!N66+FEBRERO!N66+MARZO!N66+ABRIL!N66+MAYO!N66+JUNIO!N66+JULIO!N66+AGOSTO!N66+SEPTIEMBRE!N66+OCTUBRE!N66+NOVIEMBRE!N66+DICIEMBRE!N66</f>
        <v>41436850.169999994</v>
      </c>
      <c r="O66" s="26">
        <f>ENERO!O66+FEBRERO!O66+MARZO!O66+ABRIL!O66+MAYO!O66+JUNIO!O66+JULIO!O66+AGOSTO!O66+SEPTIEMBRE!O66+OCTUBRE!O66+NOVIEMBRE!O66+DICIEMBRE!O66</f>
        <v>7598646</v>
      </c>
      <c r="P66" s="26">
        <f>ENERO!P66+FEBRERO!P66+MARZO!P66+ABRIL!P66+MAYO!P66+JUNIO!P66+JULIO!P66+AGOSTO!P66+SEPTIEMBRE!P66+OCTUBRE!P66+NOVIEMBRE!P66+DICIEMBRE!P66</f>
        <v>1754573.85</v>
      </c>
      <c r="Q66" s="26">
        <f>ENERO!Q66+FEBRERO!Q66+MARZO!Q66+ABRIL!Q66+MAYO!Q66+JUNIO!Q66+JULIO!Q66+AGOSTO!Q66+SEPTIEMBRE!Q66+OCTUBRE!Q66+NOVIEMBRE!Q66+DICIEMBRE!Q66</f>
        <v>43904628.900000006</v>
      </c>
      <c r="R66" s="26">
        <f>ENERO!R66+FEBRERO!R66+MARZO!R66+ABRIL!R66+MAYO!R66+JUNIO!R66+JULIO!R66+AGOSTO!R66+SEPTIEMBRE!R66+OCTUBRE!R66+NOVIEMBRE!R66+DICIEMBRE!R66</f>
        <v>272926.92</v>
      </c>
      <c r="S66" s="26">
        <f t="shared" si="0"/>
        <v>538625303.68274283</v>
      </c>
    </row>
    <row r="67" spans="1:19" ht="15.75" x14ac:dyDescent="0.25">
      <c r="A67" s="10"/>
      <c r="B67" s="10"/>
      <c r="C67" s="24"/>
      <c r="D67" s="25" t="s">
        <v>62</v>
      </c>
      <c r="E67" s="26">
        <f>ENERO!E67+FEBRERO!E67+MARZO!E67+ABRIL!E67+MAYO!E67+JUNIO!E67+JULIO!E67+AGOSTO!E67+SEPTIEMBRE!E67+OCTUBRE!E67+NOVIEMBRE!E67+DICIEMBRE!E67</f>
        <v>151703993.04999998</v>
      </c>
      <c r="F67" s="26">
        <f>ENERO!F67+FEBRERO!F67+MARZO!F67+ABRIL!F67+MAYO!F67+JUNIO!F67+JULIO!F67+AGOSTO!F67+SEPTIEMBRE!F67+OCTUBRE!F67+NOVIEMBRE!F67+DICIEMBRE!F67</f>
        <v>34880.849971399999</v>
      </c>
      <c r="G67" s="26">
        <f>ENERO!G67+FEBRERO!G67+MARZO!G67+ABRIL!G67+MAYO!G67+JUNIO!G67+JULIO!G67+AGOSTO!G67+SEPTIEMBRE!G67+OCTUBRE!G67+NOVIEMBRE!G67+DICIEMBRE!G67</f>
        <v>13610196.473096009</v>
      </c>
      <c r="H67" s="26">
        <f>ENERO!H67+FEBRERO!H67+MARZO!H67+ABRIL!H67+MAYO!H67+JUNIO!H67+JULIO!H67+AGOSTO!H67+SEPTIEMBRE!H67+OCTUBRE!H67+NOVIEMBRE!H67+DICIEMBRE!H67</f>
        <v>3189317.3000000003</v>
      </c>
      <c r="I67" s="26">
        <f>ENERO!I67+FEBRERO!I67+MARZO!I67+ABRIL!I67+MAYO!I67+JUNIO!I67+JULIO!I67+AGOSTO!I67+SEPTIEMBRE!I67+OCTUBRE!I67+NOVIEMBRE!I67+DICIEMBRE!I67</f>
        <v>413297.77</v>
      </c>
      <c r="J67" s="26">
        <f>ENERO!J67+FEBRERO!J67+MARZO!J67+ABRIL!J67+MAYO!J67+JUNIO!J67+JULIO!J67+AGOSTO!J67+SEPTIEMBRE!J67+OCTUBRE!J67+NOVIEMBRE!J67+DICIEMBRE!J67</f>
        <v>287673.53000000003</v>
      </c>
      <c r="K67" s="26">
        <f>ENERO!K67+FEBRERO!K67+MARZO!K67+ABRIL!K67+MAYO!K67+JUNIO!K67+JULIO!K67+AGOSTO!K67+SEPTIEMBRE!K67+OCTUBRE!K67+NOVIEMBRE!K67+DICIEMBRE!K67</f>
        <v>9354599.3699999992</v>
      </c>
      <c r="L67" s="26">
        <f>ENERO!L67+FEBRERO!L67+MARZO!L67+ABRIL!L67+MAYO!L67+JUNIO!L67+JULIO!L67+AGOSTO!L67+SEPTIEMBRE!L67+OCTUBRE!L67+NOVIEMBRE!L67+DICIEMBRE!L67</f>
        <v>830184.4945971854</v>
      </c>
      <c r="M67" s="26">
        <f>ENERO!M67+FEBRERO!M67+MARZO!M67+ABRIL!M67+MAYO!M67+JUNIO!M67+JULIO!M67+AGOSTO!M67+SEPTIEMBRE!M67+OCTUBRE!M67+NOVIEMBRE!M67+DICIEMBRE!M67</f>
        <v>4134141.02</v>
      </c>
      <c r="N67" s="26">
        <f>ENERO!N67+FEBRERO!N67+MARZO!N67+ABRIL!N67+MAYO!N67+JUNIO!N67+JULIO!N67+AGOSTO!N67+SEPTIEMBRE!N67+OCTUBRE!N67+NOVIEMBRE!N67+DICIEMBRE!N67</f>
        <v>17443333.490000006</v>
      </c>
      <c r="O67" s="26">
        <f>ENERO!O67+FEBRERO!O67+MARZO!O67+ABRIL!O67+MAYO!O67+JUNIO!O67+JULIO!O67+AGOSTO!O67+SEPTIEMBRE!O67+OCTUBRE!O67+NOVIEMBRE!O67+DICIEMBRE!O67</f>
        <v>0</v>
      </c>
      <c r="P67" s="26">
        <f>ENERO!P67+FEBRERO!P67+MARZO!P67+ABRIL!P67+MAYO!P67+JUNIO!P67+JULIO!P67+AGOSTO!P67+SEPTIEMBRE!P67+OCTUBRE!P67+NOVIEMBRE!P67+DICIEMBRE!P67</f>
        <v>0</v>
      </c>
      <c r="Q67" s="26">
        <f>ENERO!Q67+FEBRERO!Q67+MARZO!Q67+ABRIL!Q67+MAYO!Q67+JUNIO!Q67+JULIO!Q67+AGOSTO!Q67+SEPTIEMBRE!Q67+OCTUBRE!Q67+NOVIEMBRE!Q67+DICIEMBRE!Q67</f>
        <v>16635490.700000001</v>
      </c>
      <c r="R67" s="26">
        <f>ENERO!R67+FEBRERO!R67+MARZO!R67+ABRIL!R67+MAYO!R67+JUNIO!R67+JULIO!R67+AGOSTO!R67+SEPTIEMBRE!R67+OCTUBRE!R67+NOVIEMBRE!R67+DICIEMBRE!R67</f>
        <v>59421.979999999996</v>
      </c>
      <c r="S67" s="26">
        <f t="shared" si="0"/>
        <v>217696530.02766463</v>
      </c>
    </row>
    <row r="68" spans="1:19" ht="15.75" x14ac:dyDescent="0.25">
      <c r="A68" s="10"/>
      <c r="B68" s="10"/>
      <c r="C68" s="24"/>
      <c r="D68" s="25" t="s">
        <v>63</v>
      </c>
      <c r="E68" s="26">
        <f>ENERO!E68+FEBRERO!E68+MARZO!E68+ABRIL!E68+MAYO!E68+JUNIO!E68+JULIO!E68+AGOSTO!E68+SEPTIEMBRE!E68+OCTUBRE!E68+NOVIEMBRE!E68+DICIEMBRE!E68</f>
        <v>101454002.37</v>
      </c>
      <c r="F68" s="26">
        <f>ENERO!F68+FEBRERO!F68+MARZO!F68+ABRIL!F68+MAYO!F68+JUNIO!F68+JULIO!F68+AGOSTO!F68+SEPTIEMBRE!F68+OCTUBRE!F68+NOVIEMBRE!F68+DICIEMBRE!F68</f>
        <v>22385.049059239998</v>
      </c>
      <c r="G68" s="26">
        <f>ENERO!G68+FEBRERO!G68+MARZO!G68+ABRIL!G68+MAYO!G68+JUNIO!G68+JULIO!G68+AGOSTO!G68+SEPTIEMBRE!G68+OCTUBRE!G68+NOVIEMBRE!G68+DICIEMBRE!G68</f>
        <v>10249350.15079724</v>
      </c>
      <c r="H68" s="26">
        <f>ENERO!H68+FEBRERO!H68+MARZO!H68+ABRIL!H68+MAYO!H68+JUNIO!H68+JULIO!H68+AGOSTO!H68+SEPTIEMBRE!H68+OCTUBRE!H68+NOVIEMBRE!H68+DICIEMBRE!H68</f>
        <v>2114705.79</v>
      </c>
      <c r="I68" s="26">
        <f>ENERO!I68+FEBRERO!I68+MARZO!I68+ABRIL!I68+MAYO!I68+JUNIO!I68+JULIO!I68+AGOSTO!I68+SEPTIEMBRE!I68+OCTUBRE!I68+NOVIEMBRE!I68+DICIEMBRE!I68</f>
        <v>404385.7</v>
      </c>
      <c r="J68" s="26">
        <f>ENERO!J68+FEBRERO!J68+MARZO!J68+ABRIL!J68+MAYO!J68+JUNIO!J68+JULIO!J68+AGOSTO!J68+SEPTIEMBRE!J68+OCTUBRE!J68+NOVIEMBRE!J68+DICIEMBRE!J68</f>
        <v>230895.88999999996</v>
      </c>
      <c r="K68" s="26">
        <f>ENERO!K68+FEBRERO!K68+MARZO!K68+ABRIL!K68+MAYO!K68+JUNIO!K68+JULIO!K68+AGOSTO!K68+SEPTIEMBRE!K68+OCTUBRE!K68+NOVIEMBRE!K68+DICIEMBRE!K68</f>
        <v>6236587.4800000004</v>
      </c>
      <c r="L68" s="26">
        <f>ENERO!L68+FEBRERO!L68+MARZO!L68+ABRIL!L68+MAYO!L68+JUNIO!L68+JULIO!L68+AGOSTO!L68+SEPTIEMBRE!L68+OCTUBRE!L68+NOVIEMBRE!L68+DICIEMBRE!L68</f>
        <v>812282.94805600622</v>
      </c>
      <c r="M68" s="26">
        <f>ENERO!M68+FEBRERO!M68+MARZO!M68+ABRIL!M68+MAYO!M68+JUNIO!M68+JULIO!M68+AGOSTO!M68+SEPTIEMBRE!M68+OCTUBRE!M68+NOVIEMBRE!M68+DICIEMBRE!M68</f>
        <v>2764759.79</v>
      </c>
      <c r="N68" s="26">
        <f>ENERO!N68+FEBRERO!N68+MARZO!N68+ABRIL!N68+MAYO!N68+JUNIO!N68+JULIO!N68+AGOSTO!N68+SEPTIEMBRE!N68+OCTUBRE!N68+NOVIEMBRE!N68+DICIEMBRE!N68</f>
        <v>11665454.309999997</v>
      </c>
      <c r="O68" s="26">
        <f>ENERO!O68+FEBRERO!O68+MARZO!O68+ABRIL!O68+MAYO!O68+JUNIO!O68+JULIO!O68+AGOSTO!O68+SEPTIEMBRE!O68+OCTUBRE!O68+NOVIEMBRE!O68+DICIEMBRE!O68</f>
        <v>0</v>
      </c>
      <c r="P68" s="26">
        <f>ENERO!P68+FEBRERO!P68+MARZO!P68+ABRIL!P68+MAYO!P68+JUNIO!P68+JULIO!P68+AGOSTO!P68+SEPTIEMBRE!P68+OCTUBRE!P68+NOVIEMBRE!P68+DICIEMBRE!P68</f>
        <v>470772.78</v>
      </c>
      <c r="Q68" s="26">
        <f>ENERO!Q68+FEBRERO!Q68+MARZO!Q68+ABRIL!Q68+MAYO!Q68+JUNIO!Q68+JULIO!Q68+AGOSTO!Q68+SEPTIEMBRE!Q68+OCTUBRE!Q68+NOVIEMBRE!Q68+DICIEMBRE!Q68</f>
        <v>10127598.6</v>
      </c>
      <c r="R68" s="26">
        <f>ENERO!R68+FEBRERO!R68+MARZO!R68+ABRIL!R68+MAYO!R68+JUNIO!R68+JULIO!R68+AGOSTO!R68+SEPTIEMBRE!R68+OCTUBRE!R68+NOVIEMBRE!R68+DICIEMBRE!R68</f>
        <v>58140.639999999992</v>
      </c>
      <c r="S68" s="26">
        <f t="shared" si="0"/>
        <v>146611321.4979125</v>
      </c>
    </row>
    <row r="69" spans="1:19" ht="15.75" x14ac:dyDescent="0.25">
      <c r="A69" s="10"/>
      <c r="B69" s="10"/>
      <c r="C69" s="24"/>
      <c r="D69" s="25" t="s">
        <v>64</v>
      </c>
      <c r="E69" s="26">
        <f>ENERO!E69+FEBRERO!E69+MARZO!E69+ABRIL!E69+MAYO!E69+JUNIO!E69+JULIO!E69+AGOSTO!E69+SEPTIEMBRE!E69+OCTUBRE!E69+NOVIEMBRE!E69+DICIEMBRE!E69</f>
        <v>412484532.37</v>
      </c>
      <c r="F69" s="26">
        <f>ENERO!F69+FEBRERO!F69+MARZO!F69+ABRIL!F69+MAYO!F69+JUNIO!F69+JULIO!F69+AGOSTO!F69+SEPTIEMBRE!F69+OCTUBRE!F69+NOVIEMBRE!F69+DICIEMBRE!F69</f>
        <v>91185.867999399998</v>
      </c>
      <c r="G69" s="26">
        <f>ENERO!G69+FEBRERO!G69+MARZO!G69+ABRIL!G69+MAYO!G69+JUNIO!G69+JULIO!G69+AGOSTO!G69+SEPTIEMBRE!G69+OCTUBRE!G69+NOVIEMBRE!G69+DICIEMBRE!G69</f>
        <v>3147011.51</v>
      </c>
      <c r="H69" s="26">
        <f>ENERO!H69+FEBRERO!H69+MARZO!H69+ABRIL!H69+MAYO!H69+JUNIO!H69+JULIO!H69+AGOSTO!H69+SEPTIEMBRE!H69+OCTUBRE!H69+NOVIEMBRE!H69+DICIEMBRE!H69</f>
        <v>7525073.9899999993</v>
      </c>
      <c r="I69" s="26">
        <f>ENERO!I69+FEBRERO!I69+MARZO!I69+ABRIL!I69+MAYO!I69+JUNIO!I69+JULIO!I69+AGOSTO!I69+SEPTIEMBRE!I69+OCTUBRE!I69+NOVIEMBRE!I69+DICIEMBRE!I69</f>
        <v>10866056.66</v>
      </c>
      <c r="J69" s="26">
        <f>ENERO!J69+FEBRERO!J69+MARZO!J69+ABRIL!J69+MAYO!J69+JUNIO!J69+JULIO!J69+AGOSTO!J69+SEPTIEMBRE!J69+OCTUBRE!J69+NOVIEMBRE!J69+DICIEMBRE!J69</f>
        <v>4870301.5406288067</v>
      </c>
      <c r="K69" s="26">
        <f>ENERO!K69+FEBRERO!K69+MARZO!K69+ABRIL!K69+MAYO!K69+JUNIO!K69+JULIO!K69+AGOSTO!K69+SEPTIEMBRE!K69+OCTUBRE!K69+NOVIEMBRE!K69+DICIEMBRE!K69</f>
        <v>25359871.52</v>
      </c>
      <c r="L69" s="26">
        <f>ENERO!L69+FEBRERO!L69+MARZO!L69+ABRIL!L69+MAYO!L69+JUNIO!L69+JULIO!L69+AGOSTO!L69+SEPTIEMBRE!L69+OCTUBRE!L69+NOVIEMBRE!L69+DICIEMBRE!L69</f>
        <v>21826468.152832739</v>
      </c>
      <c r="M69" s="26">
        <f>ENERO!M69+FEBRERO!M69+MARZO!M69+ABRIL!M69+MAYO!M69+JUNIO!M69+JULIO!M69+AGOSTO!M69+SEPTIEMBRE!M69+OCTUBRE!M69+NOVIEMBRE!M69+DICIEMBRE!M69</f>
        <v>11240768.810000001</v>
      </c>
      <c r="N69" s="26">
        <f>ENERO!N69+FEBRERO!N69+MARZO!N69+ABRIL!N69+MAYO!N69+JUNIO!N69+JULIO!N69+AGOSTO!N69+SEPTIEMBRE!N69+OCTUBRE!N69+NOVIEMBRE!N69+DICIEMBRE!N69</f>
        <v>47428582.159999989</v>
      </c>
      <c r="O69" s="26">
        <f>ENERO!O69+FEBRERO!O69+MARZO!O69+ABRIL!O69+MAYO!O69+JUNIO!O69+JULIO!O69+AGOSTO!O69+SEPTIEMBRE!O69+OCTUBRE!O69+NOVIEMBRE!O69+DICIEMBRE!O69</f>
        <v>0</v>
      </c>
      <c r="P69" s="26">
        <f>ENERO!P69+FEBRERO!P69+MARZO!P69+ABRIL!P69+MAYO!P69+JUNIO!P69+JULIO!P69+AGOSTO!P69+SEPTIEMBRE!P69+OCTUBRE!P69+NOVIEMBRE!P69+DICIEMBRE!P69</f>
        <v>0</v>
      </c>
      <c r="Q69" s="26">
        <f>ENERO!Q69+FEBRERO!Q69+MARZO!Q69+ABRIL!Q69+MAYO!Q69+JUNIO!Q69+JULIO!Q69+AGOSTO!Q69+SEPTIEMBRE!Q69+OCTUBRE!Q69+NOVIEMBRE!Q69+DICIEMBRE!Q69</f>
        <v>54260514.299999997</v>
      </c>
      <c r="R69" s="26">
        <f>ENERO!R69+FEBRERO!R69+MARZO!R69+ABRIL!R69+MAYO!R69+JUNIO!R69+JULIO!R69+AGOSTO!R69+SEPTIEMBRE!R69+OCTUBRE!R69+NOVIEMBRE!R69+DICIEMBRE!R69</f>
        <v>1562285.28</v>
      </c>
      <c r="S69" s="26">
        <f t="shared" si="0"/>
        <v>600662652.16146088</v>
      </c>
    </row>
    <row r="70" spans="1:19" ht="15.75" x14ac:dyDescent="0.25">
      <c r="A70" s="10"/>
      <c r="B70" s="10"/>
      <c r="C70" s="24"/>
      <c r="D70" s="25" t="s">
        <v>65</v>
      </c>
      <c r="E70" s="26">
        <f>ENERO!E70+FEBRERO!E70+MARZO!E70+ABRIL!E70+MAYO!E70+JUNIO!E70+JULIO!E70+AGOSTO!E70+SEPTIEMBRE!E70+OCTUBRE!E70+NOVIEMBRE!E70+DICIEMBRE!E70</f>
        <v>268403079.59999996</v>
      </c>
      <c r="F70" s="26">
        <f>ENERO!F70+FEBRERO!F70+MARZO!F70+ABRIL!F70+MAYO!F70+JUNIO!F70+JULIO!F70+AGOSTO!F70+SEPTIEMBRE!F70+OCTUBRE!F70+NOVIEMBRE!F70+DICIEMBRE!F70</f>
        <v>60655.069806919993</v>
      </c>
      <c r="G70" s="26">
        <f>ENERO!G70+FEBRERO!G70+MARZO!G70+ABRIL!G70+MAYO!G70+JUNIO!G70+JULIO!G70+AGOSTO!G70+SEPTIEMBRE!G70+OCTUBRE!G70+NOVIEMBRE!G70+DICIEMBRE!G70</f>
        <v>3760423.06</v>
      </c>
      <c r="H70" s="26">
        <f>ENERO!H70+FEBRERO!H70+MARZO!H70+ABRIL!H70+MAYO!H70+JUNIO!H70+JULIO!H70+AGOSTO!H70+SEPTIEMBRE!H70+OCTUBRE!H70+NOVIEMBRE!H70+DICIEMBRE!H70</f>
        <v>5656965.1799999997</v>
      </c>
      <c r="I70" s="26">
        <f>ENERO!I70+FEBRERO!I70+MARZO!I70+ABRIL!I70+MAYO!I70+JUNIO!I70+JULIO!I70+AGOSTO!I70+SEPTIEMBRE!I70+OCTUBRE!I70+NOVIEMBRE!I70+DICIEMBRE!I70</f>
        <v>9582716.7599999998</v>
      </c>
      <c r="J70" s="26">
        <f>ENERO!J70+FEBRERO!J70+MARZO!J70+ABRIL!J70+MAYO!J70+JUNIO!J70+JULIO!J70+AGOSTO!J70+SEPTIEMBRE!J70+OCTUBRE!J70+NOVIEMBRE!J70+DICIEMBRE!J70</f>
        <v>5087456.7198935719</v>
      </c>
      <c r="K70" s="26">
        <f>ENERO!K70+FEBRERO!K70+MARZO!K70+ABRIL!K70+MAYO!K70+JUNIO!K70+JULIO!K70+AGOSTO!K70+SEPTIEMBRE!K70+OCTUBRE!K70+NOVIEMBRE!K70+DICIEMBRE!K70</f>
        <v>16528858.549999999</v>
      </c>
      <c r="L70" s="26">
        <f>ENERO!L70+FEBRERO!L70+MARZO!L70+ABRIL!L70+MAYO!L70+JUNIO!L70+JULIO!L70+AGOSTO!L70+SEPTIEMBRE!L70+OCTUBRE!L70+NOVIEMBRE!L70+DICIEMBRE!L70</f>
        <v>19248644.520902935</v>
      </c>
      <c r="M70" s="26">
        <f>ENERO!M70+FEBRERO!M70+MARZO!M70+ABRIL!M70+MAYO!M70+JUNIO!M70+JULIO!M70+AGOSTO!M70+SEPTIEMBRE!M70+OCTUBRE!M70+NOVIEMBRE!M70+DICIEMBRE!M70</f>
        <v>7314351.3400000008</v>
      </c>
      <c r="N70" s="26">
        <f>ENERO!N70+FEBRERO!N70+MARZO!N70+ABRIL!N70+MAYO!N70+JUNIO!N70+JULIO!N70+AGOSTO!N70+SEPTIEMBRE!N70+OCTUBRE!N70+NOVIEMBRE!N70+DICIEMBRE!N70</f>
        <v>30861709.020000003</v>
      </c>
      <c r="O70" s="26">
        <f>ENERO!O70+FEBRERO!O70+MARZO!O70+ABRIL!O70+MAYO!O70+JUNIO!O70+JULIO!O70+AGOSTO!O70+SEPTIEMBRE!O70+OCTUBRE!O70+NOVIEMBRE!O70+DICIEMBRE!O70</f>
        <v>0</v>
      </c>
      <c r="P70" s="26">
        <f>ENERO!P70+FEBRERO!P70+MARZO!P70+ABRIL!P70+MAYO!P70+JUNIO!P70+JULIO!P70+AGOSTO!P70+SEPTIEMBRE!P70+OCTUBRE!P70+NOVIEMBRE!P70+DICIEMBRE!P70</f>
        <v>1275617.3</v>
      </c>
      <c r="Q70" s="26">
        <f>ENERO!Q70+FEBRERO!Q70+MARZO!Q70+ABRIL!Q70+MAYO!Q70+JUNIO!Q70+JULIO!Q70+AGOSTO!Q70+SEPTIEMBRE!Q70+OCTUBRE!Q70+NOVIEMBRE!Q70+DICIEMBRE!Q70</f>
        <v>23911900.399999999</v>
      </c>
      <c r="R70" s="26">
        <f>ENERO!R70+FEBRERO!R70+MARZO!R70+ABRIL!R70+MAYO!R70+JUNIO!R70+JULIO!R70+AGOSTO!R70+SEPTIEMBRE!R70+OCTUBRE!R70+NOVIEMBRE!R70+DICIEMBRE!R70</f>
        <v>1377770.8399999999</v>
      </c>
      <c r="S70" s="26">
        <f t="shared" si="0"/>
        <v>393070148.36060333</v>
      </c>
    </row>
    <row r="71" spans="1:19" ht="15.75" x14ac:dyDescent="0.25">
      <c r="A71" s="10"/>
      <c r="B71" s="10"/>
      <c r="C71" s="24"/>
      <c r="D71" s="25" t="s">
        <v>66</v>
      </c>
      <c r="E71" s="26">
        <f>ENERO!E71+FEBRERO!E71+MARZO!E71+ABRIL!E71+MAYO!E71+JUNIO!E71+JULIO!E71+AGOSTO!E71+SEPTIEMBRE!E71+OCTUBRE!E71+NOVIEMBRE!E71+DICIEMBRE!E71</f>
        <v>732713185.98000002</v>
      </c>
      <c r="F71" s="26">
        <f>ENERO!F71+FEBRERO!F71+MARZO!F71+ABRIL!F71+MAYO!F71+JUNIO!F71+JULIO!F71+AGOSTO!F71+SEPTIEMBRE!F71+OCTUBRE!F71+NOVIEMBRE!F71+DICIEMBRE!F71</f>
        <v>158877.97809036</v>
      </c>
      <c r="G71" s="26">
        <f>ENERO!G71+FEBRERO!G71+MARZO!G71+ABRIL!G71+MAYO!G71+JUNIO!G71+JULIO!G71+AGOSTO!G71+SEPTIEMBRE!G71+OCTUBRE!G71+NOVIEMBRE!G71+DICIEMBRE!G71</f>
        <v>3190936.8545942022</v>
      </c>
      <c r="H71" s="26">
        <f>ENERO!H71+FEBRERO!H71+MARZO!H71+ABRIL!H71+MAYO!H71+JUNIO!H71+JULIO!H71+AGOSTO!H71+SEPTIEMBRE!H71+OCTUBRE!H71+NOVIEMBRE!H71+DICIEMBRE!H71</f>
        <v>15349632.99</v>
      </c>
      <c r="I71" s="26">
        <f>ENERO!I71+FEBRERO!I71+MARZO!I71+ABRIL!I71+MAYO!I71+JUNIO!I71+JULIO!I71+AGOSTO!I71+SEPTIEMBRE!I71+OCTUBRE!I71+NOVIEMBRE!I71+DICIEMBRE!I71</f>
        <v>28281380.099999994</v>
      </c>
      <c r="J71" s="26">
        <f>ENERO!J71+FEBRERO!J71+MARZO!J71+ABRIL!J71+MAYO!J71+JUNIO!J71+JULIO!J71+AGOSTO!J71+SEPTIEMBRE!J71+OCTUBRE!J71+NOVIEMBRE!J71+DICIEMBRE!J71</f>
        <v>4182495.5306747793</v>
      </c>
      <c r="K71" s="26">
        <f>ENERO!K71+FEBRERO!K71+MARZO!K71+ABRIL!K71+MAYO!K71+JUNIO!K71+JULIO!K71+AGOSTO!K71+SEPTIEMBRE!K71+OCTUBRE!K71+NOVIEMBRE!K71+DICIEMBRE!K71</f>
        <v>44983879.530000001</v>
      </c>
      <c r="L71" s="26">
        <f>ENERO!L71+FEBRERO!L71+MARZO!L71+ABRIL!L71+MAYO!L71+JUNIO!L71+JULIO!L71+AGOSTO!L71+SEPTIEMBRE!L71+OCTUBRE!L71+NOVIEMBRE!L71+DICIEMBRE!L71</f>
        <v>56808339.83886455</v>
      </c>
      <c r="M71" s="26">
        <f>ENERO!M71+FEBRERO!M71+MARZO!M71+ABRIL!M71+MAYO!M71+JUNIO!M71+JULIO!M71+AGOSTO!M71+SEPTIEMBRE!M71+OCTUBRE!M71+NOVIEMBRE!M71+DICIEMBRE!M71</f>
        <v>19967439.530000001</v>
      </c>
      <c r="N71" s="26">
        <f>ENERO!N71+FEBRERO!N71+MARZO!N71+ABRIL!N71+MAYO!N71+JUNIO!N71+JULIO!N71+AGOSTO!N71+SEPTIEMBRE!N71+OCTUBRE!N71+NOVIEMBRE!N71+DICIEMBRE!N71</f>
        <v>84249335.699999973</v>
      </c>
      <c r="O71" s="26">
        <f>ENERO!O71+FEBRERO!O71+MARZO!O71+ABRIL!O71+MAYO!O71+JUNIO!O71+JULIO!O71+AGOSTO!O71+SEPTIEMBRE!O71+OCTUBRE!O71+NOVIEMBRE!O71+DICIEMBRE!O71</f>
        <v>0</v>
      </c>
      <c r="P71" s="26">
        <f>ENERO!P71+FEBRERO!P71+MARZO!P71+ABRIL!P71+MAYO!P71+JUNIO!P71+JULIO!P71+AGOSTO!P71+SEPTIEMBRE!P71+OCTUBRE!P71+NOVIEMBRE!P71+DICIEMBRE!P71</f>
        <v>3341311.74</v>
      </c>
      <c r="Q71" s="26">
        <f>ENERO!Q71+FEBRERO!Q71+MARZO!Q71+ABRIL!Q71+MAYO!Q71+JUNIO!Q71+JULIO!Q71+AGOSTO!Q71+SEPTIEMBRE!Q71+OCTUBRE!Q71+NOVIEMBRE!Q71+DICIEMBRE!Q71</f>
        <v>103523537.10000001</v>
      </c>
      <c r="R71" s="26">
        <f>ENERO!R71+FEBRERO!R71+MARZO!R71+ABRIL!R71+MAYO!R71+JUNIO!R71+JULIO!R71+AGOSTO!R71+SEPTIEMBRE!R71+OCTUBRE!R71+NOVIEMBRE!R71+DICIEMBRE!R71</f>
        <v>4066203.310000001</v>
      </c>
      <c r="S71" s="26">
        <f t="shared" si="0"/>
        <v>1100816556.1822238</v>
      </c>
    </row>
    <row r="72" spans="1:19" ht="15.75" x14ac:dyDescent="0.25">
      <c r="A72" s="10"/>
      <c r="B72" s="10"/>
      <c r="C72" s="24"/>
      <c r="D72" s="25" t="s">
        <v>67</v>
      </c>
      <c r="E72" s="26">
        <f>ENERO!E72+FEBRERO!E72+MARZO!E72+ABRIL!E72+MAYO!E72+JUNIO!E72+JULIO!E72+AGOSTO!E72+SEPTIEMBRE!E72+OCTUBRE!E72+NOVIEMBRE!E72+DICIEMBRE!E72</f>
        <v>193623152.94</v>
      </c>
      <c r="F72" s="26">
        <f>ENERO!F72+FEBRERO!F72+MARZO!F72+ABRIL!F72+MAYO!F72+JUNIO!F72+JULIO!F72+AGOSTO!F72+SEPTIEMBRE!F72+OCTUBRE!F72+NOVIEMBRE!F72+DICIEMBRE!F72</f>
        <v>43367.907515080005</v>
      </c>
      <c r="G72" s="26">
        <f>ENERO!G72+FEBRERO!G72+MARZO!G72+ABRIL!G72+MAYO!G72+JUNIO!G72+JULIO!G72+AGOSTO!G72+SEPTIEMBRE!G72+OCTUBRE!G72+NOVIEMBRE!G72+DICIEMBRE!G72</f>
        <v>22509160.661031425</v>
      </c>
      <c r="H72" s="26">
        <f>ENERO!H72+FEBRERO!H72+MARZO!H72+ABRIL!H72+MAYO!H72+JUNIO!H72+JULIO!H72+AGOSTO!H72+SEPTIEMBRE!H72+OCTUBRE!H72+NOVIEMBRE!H72+DICIEMBRE!H72</f>
        <v>4065133.01</v>
      </c>
      <c r="I72" s="26">
        <f>ENERO!I72+FEBRERO!I72+MARZO!I72+ABRIL!I72+MAYO!I72+JUNIO!I72+JULIO!I72+AGOSTO!I72+SEPTIEMBRE!I72+OCTUBRE!I72+NOVIEMBRE!I72+DICIEMBRE!I72</f>
        <v>6280790.1400000006</v>
      </c>
      <c r="J72" s="26">
        <f>ENERO!J72+FEBRERO!J72+MARZO!J72+ABRIL!J72+MAYO!J72+JUNIO!J72+JULIO!J72+AGOSTO!J72+SEPTIEMBRE!J72+OCTUBRE!J72+NOVIEMBRE!J72+DICIEMBRE!J72</f>
        <v>2187833.02</v>
      </c>
      <c r="K72" s="26">
        <f>ENERO!K72+FEBRERO!K72+MARZO!K72+ABRIL!K72+MAYO!K72+JUNIO!K72+JULIO!K72+AGOSTO!K72+SEPTIEMBRE!K72+OCTUBRE!K72+NOVIEMBRE!K72+DICIEMBRE!K72</f>
        <v>11915744.16</v>
      </c>
      <c r="L72" s="26">
        <f>ENERO!L72+FEBRERO!L72+MARZO!L72+ABRIL!L72+MAYO!L72+JUNIO!L72+JULIO!L72+AGOSTO!L72+SEPTIEMBRE!L72+OCTUBRE!L72+NOVIEMBRE!L72+DICIEMBRE!L72</f>
        <v>12616119.262396039</v>
      </c>
      <c r="M72" s="26">
        <f>ENERO!M72+FEBRERO!M72+MARZO!M72+ABRIL!M72+MAYO!M72+JUNIO!M72+JULIO!M72+AGOSTO!M72+SEPTIEMBRE!M72+OCTUBRE!M72+NOVIEMBRE!M72+DICIEMBRE!M72</f>
        <v>5276495.71</v>
      </c>
      <c r="N72" s="26">
        <f>ENERO!N72+FEBRERO!N72+MARZO!N72+ABRIL!N72+MAYO!N72+JUNIO!N72+JULIO!N72+AGOSTO!N72+SEPTIEMBRE!N72+OCTUBRE!N72+NOVIEMBRE!N72+DICIEMBRE!N72</f>
        <v>22263311.569999997</v>
      </c>
      <c r="O72" s="26">
        <f>ENERO!O72+FEBRERO!O72+MARZO!O72+ABRIL!O72+MAYO!O72+JUNIO!O72+JULIO!O72+AGOSTO!O72+SEPTIEMBRE!O72+OCTUBRE!O72+NOVIEMBRE!O72+DICIEMBRE!O72</f>
        <v>3949902</v>
      </c>
      <c r="P72" s="26">
        <f>ENERO!P72+FEBRERO!P72+MARZO!P72+ABRIL!P72+MAYO!P72+JUNIO!P72+JULIO!P72+AGOSTO!P72+SEPTIEMBRE!P72+OCTUBRE!P72+NOVIEMBRE!P72+DICIEMBRE!P72</f>
        <v>912056.54</v>
      </c>
      <c r="Q72" s="26">
        <f>ENERO!Q72+FEBRERO!Q72+MARZO!Q72+ABRIL!Q72+MAYO!Q72+JUNIO!Q72+JULIO!Q72+AGOSTO!Q72+SEPTIEMBRE!Q72+OCTUBRE!Q72+NOVIEMBRE!Q72+DICIEMBRE!Q72</f>
        <v>27810645.399999999</v>
      </c>
      <c r="R72" s="26">
        <f>ENERO!R72+FEBRERO!R72+MARZO!R72+ABRIL!R72+MAYO!R72+JUNIO!R72+JULIO!R72+AGOSTO!R72+SEPTIEMBRE!R72+OCTUBRE!R72+NOVIEMBRE!R72+DICIEMBRE!R72</f>
        <v>903030.74</v>
      </c>
      <c r="S72" s="26">
        <f t="shared" si="0"/>
        <v>314356743.06094259</v>
      </c>
    </row>
    <row r="73" spans="1:19" ht="15.75" x14ac:dyDescent="0.25">
      <c r="A73" s="10"/>
      <c r="B73" s="10"/>
      <c r="C73" s="24"/>
      <c r="D73" s="25" t="s">
        <v>68</v>
      </c>
      <c r="E73" s="26">
        <f>ENERO!E73+FEBRERO!E73+MARZO!E73+ABRIL!E73+MAYO!E73+JUNIO!E73+JULIO!E73+AGOSTO!E73+SEPTIEMBRE!E73+OCTUBRE!E73+NOVIEMBRE!E73+DICIEMBRE!E73</f>
        <v>681326077.92999983</v>
      </c>
      <c r="F73" s="26">
        <f>ENERO!F73+FEBRERO!F73+MARZO!F73+ABRIL!F73+MAYO!F73+JUNIO!F73+JULIO!F73+AGOSTO!F73+SEPTIEMBRE!F73+OCTUBRE!F73+NOVIEMBRE!F73+DICIEMBRE!F73</f>
        <v>148240.89495479999</v>
      </c>
      <c r="G73" s="26">
        <f>ENERO!G73+FEBRERO!G73+MARZO!G73+ABRIL!G73+MAYO!G73+JUNIO!G73+JULIO!G73+AGOSTO!G73+SEPTIEMBRE!G73+OCTUBRE!G73+NOVIEMBRE!G73+DICIEMBRE!G73</f>
        <v>4145826.2599999988</v>
      </c>
      <c r="H73" s="26">
        <f>ENERO!H73+FEBRERO!H73+MARZO!H73+ABRIL!H73+MAYO!H73+JUNIO!H73+JULIO!H73+AGOSTO!H73+SEPTIEMBRE!H73+OCTUBRE!H73+NOVIEMBRE!H73+DICIEMBRE!H73</f>
        <v>5674021.209999999</v>
      </c>
      <c r="I73" s="26">
        <f>ENERO!I73+FEBRERO!I73+MARZO!I73+ABRIL!I73+MAYO!I73+JUNIO!I73+JULIO!I73+AGOSTO!I73+SEPTIEMBRE!I73+OCTUBRE!I73+NOVIEMBRE!I73+DICIEMBRE!I73</f>
        <v>3954736.62</v>
      </c>
      <c r="J73" s="26">
        <f>ENERO!J73+FEBRERO!J73+MARZO!J73+ABRIL!J73+MAYO!J73+JUNIO!J73+JULIO!J73+AGOSTO!J73+SEPTIEMBRE!J73+OCTUBRE!J73+NOVIEMBRE!J73+DICIEMBRE!J73</f>
        <v>1688189.5099999998</v>
      </c>
      <c r="K73" s="26">
        <f>ENERO!K73+FEBRERO!K73+MARZO!K73+ABRIL!K73+MAYO!K73+JUNIO!K73+JULIO!K73+AGOSTO!K73+SEPTIEMBRE!K73+OCTUBRE!K73+NOVIEMBRE!K73+DICIEMBRE!K73</f>
        <v>41839462.800000004</v>
      </c>
      <c r="L73" s="26">
        <f>ENERO!L73+FEBRERO!L73+MARZO!L73+ABRIL!L73+MAYO!L73+JUNIO!L73+JULIO!L73+AGOSTO!L73+SEPTIEMBRE!L73+OCTUBRE!L73+NOVIEMBRE!L73+DICIEMBRE!L73</f>
        <v>7943814.0251482688</v>
      </c>
      <c r="M73" s="26">
        <f>ENERO!M73+FEBRERO!M73+MARZO!M73+ABRIL!M73+MAYO!M73+JUNIO!M73+JULIO!M73+AGOSTO!M73+SEPTIEMBRE!M73+OCTUBRE!M73+NOVIEMBRE!M73+DICIEMBRE!M73</f>
        <v>18567070.190000001</v>
      </c>
      <c r="N73" s="26">
        <f>ENERO!N73+FEBRERO!N73+MARZO!N73+ABRIL!N73+MAYO!N73+JUNIO!N73+JULIO!N73+AGOSTO!N73+SEPTIEMBRE!N73+OCTUBRE!N73+NOVIEMBRE!N73+DICIEMBRE!N73</f>
        <v>78340707.460000038</v>
      </c>
      <c r="O73" s="26">
        <f>ENERO!O73+FEBRERO!O73+MARZO!O73+ABRIL!O73+MAYO!O73+JUNIO!O73+JULIO!O73+AGOSTO!O73+SEPTIEMBRE!O73+OCTUBRE!O73+NOVIEMBRE!O73+DICIEMBRE!O73</f>
        <v>0</v>
      </c>
      <c r="P73" s="26">
        <f>ENERO!P73+FEBRERO!P73+MARZO!P73+ABRIL!P73+MAYO!P73+JUNIO!P73+JULIO!P73+AGOSTO!P73+SEPTIEMBRE!P73+OCTUBRE!P73+NOVIEMBRE!P73+DICIEMBRE!P73</f>
        <v>3117606.66</v>
      </c>
      <c r="Q73" s="26">
        <f>ENERO!Q73+FEBRERO!Q73+MARZO!Q73+ABRIL!Q73+MAYO!Q73+JUNIO!Q73+JULIO!Q73+AGOSTO!Q73+SEPTIEMBRE!Q73+OCTUBRE!Q73+NOVIEMBRE!Q73+DICIEMBRE!Q73</f>
        <v>106576448.40000001</v>
      </c>
      <c r="R73" s="26">
        <f>ENERO!R73+FEBRERO!R73+MARZO!R73+ABRIL!R73+MAYO!R73+JUNIO!R73+JULIO!R73+AGOSTO!R73+SEPTIEMBRE!R73+OCTUBRE!R73+NOVIEMBRE!R73+DICIEMBRE!R73</f>
        <v>568598.3899999999</v>
      </c>
      <c r="S73" s="26">
        <f t="shared" si="0"/>
        <v>953890800.3501029</v>
      </c>
    </row>
    <row r="74" spans="1:19" ht="15.75" x14ac:dyDescent="0.25">
      <c r="A74" s="10"/>
      <c r="B74" s="10"/>
      <c r="C74" s="24"/>
      <c r="D74" s="25" t="s">
        <v>69</v>
      </c>
      <c r="E74" s="26">
        <f>ENERO!E74+FEBRERO!E74+MARZO!E74+ABRIL!E74+MAYO!E74+JUNIO!E74+JULIO!E74+AGOSTO!E74+SEPTIEMBRE!E74+OCTUBRE!E74+NOVIEMBRE!E74+DICIEMBRE!E74</f>
        <v>3688168145.02</v>
      </c>
      <c r="F74" s="26">
        <f>ENERO!F74+FEBRERO!F74+MARZO!F74+ABRIL!F74+MAYO!F74+JUNIO!F74+JULIO!F74+AGOSTO!F74+SEPTIEMBRE!F74+OCTUBRE!F74+NOVIEMBRE!F74+DICIEMBRE!F74</f>
        <v>866350.52961217996</v>
      </c>
      <c r="G74" s="26">
        <f>ENERO!G74+FEBRERO!G74+MARZO!G74+ABRIL!G74+MAYO!G74+JUNIO!G74+JULIO!G74+AGOSTO!G74+SEPTIEMBRE!G74+OCTUBRE!G74+NOVIEMBRE!G74+DICIEMBRE!G74</f>
        <v>20953596.806546878</v>
      </c>
      <c r="H74" s="26">
        <f>ENERO!H74+FEBRERO!H74+MARZO!H74+ABRIL!H74+MAYO!H74+JUNIO!H74+JULIO!H74+AGOSTO!H74+SEPTIEMBRE!H74+OCTUBRE!H74+NOVIEMBRE!H74+DICIEMBRE!H74</f>
        <v>68648884.829999998</v>
      </c>
      <c r="I74" s="26">
        <f>ENERO!I74+FEBRERO!I74+MARZO!I74+ABRIL!I74+MAYO!I74+JUNIO!I74+JULIO!I74+AGOSTO!I74+SEPTIEMBRE!I74+OCTUBRE!I74+NOVIEMBRE!I74+DICIEMBRE!I74</f>
        <v>115071703.87</v>
      </c>
      <c r="J74" s="26">
        <f>ENERO!J74+FEBRERO!J74+MARZO!J74+ABRIL!J74+MAYO!J74+JUNIO!J74+JULIO!J74+AGOSTO!J74+SEPTIEMBRE!J74+OCTUBRE!J74+NOVIEMBRE!J74+DICIEMBRE!J74</f>
        <v>0</v>
      </c>
      <c r="K74" s="26">
        <f>ENERO!K74+FEBRERO!K74+MARZO!K74+ABRIL!K74+MAYO!K74+JUNIO!K74+JULIO!K74+AGOSTO!K74+SEPTIEMBRE!K74+OCTUBRE!K74+NOVIEMBRE!K74+DICIEMBRE!K74</f>
        <v>227803514.45000002</v>
      </c>
      <c r="L74" s="26">
        <f>ENERO!L74+FEBRERO!L74+MARZO!L74+ABRIL!L74+MAYO!L74+JUNIO!L74+JULIO!L74+AGOSTO!L74+SEPTIEMBRE!L74+OCTUBRE!L74+NOVIEMBRE!L74+DICIEMBRE!L74</f>
        <v>231142610.9651382</v>
      </c>
      <c r="M74" s="26">
        <f>ENERO!M74+FEBRERO!M74+MARZO!M74+ABRIL!M74+MAYO!M74+JUNIO!M74+JULIO!M74+AGOSTO!M74+SEPTIEMBRE!M74+OCTUBRE!M74+NOVIEMBRE!M74+DICIEMBRE!M74</f>
        <v>100507645.59999998</v>
      </c>
      <c r="N74" s="26">
        <f>ENERO!N74+FEBRERO!N74+MARZO!N74+ABRIL!N74+MAYO!N74+JUNIO!N74+JULIO!N74+AGOSTO!N74+SEPTIEMBRE!N74+OCTUBRE!N74+NOVIEMBRE!N74+DICIEMBRE!N74</f>
        <v>424075507.95000005</v>
      </c>
      <c r="O74" s="26">
        <f>ENERO!O74+FEBRERO!O74+MARZO!O74+ABRIL!O74+MAYO!O74+JUNIO!O74+JULIO!O74+AGOSTO!O74+SEPTIEMBRE!O74+OCTUBRE!O74+NOVIEMBRE!O74+DICIEMBRE!O74</f>
        <v>0</v>
      </c>
      <c r="P74" s="26">
        <f>ENERO!P74+FEBRERO!P74+MARZO!P74+ABRIL!P74+MAYO!P74+JUNIO!P74+JULIO!P74+AGOSTO!P74+SEPTIEMBRE!P74+OCTUBRE!P74+NOVIEMBRE!P74+DICIEMBRE!P74</f>
        <v>18219939.809999999</v>
      </c>
      <c r="Q74" s="26">
        <f>ENERO!Q74+FEBRERO!Q74+MARZO!Q74+ABRIL!Q74+MAYO!Q74+JUNIO!Q74+JULIO!Q74+AGOSTO!Q74+SEPTIEMBRE!Q74+OCTUBRE!Q74+NOVIEMBRE!Q74+DICIEMBRE!Q74</f>
        <v>414762647.79999995</v>
      </c>
      <c r="R74" s="26">
        <f>ENERO!R74+FEBRERO!R74+MARZO!R74+ABRIL!R74+MAYO!R74+JUNIO!R74+JULIO!R74+AGOSTO!R74+SEPTIEMBRE!R74+OCTUBRE!R74+NOVIEMBRE!R74+DICIEMBRE!R74</f>
        <v>16544629.960000001</v>
      </c>
      <c r="S74" s="26">
        <f t="shared" si="0"/>
        <v>5326765177.5912971</v>
      </c>
    </row>
    <row r="75" spans="1:19" ht="15.75" x14ac:dyDescent="0.25">
      <c r="A75" s="10"/>
      <c r="B75" s="10"/>
      <c r="C75" s="24"/>
      <c r="D75" s="25" t="s">
        <v>70</v>
      </c>
      <c r="E75" s="26">
        <f>ENERO!E75+FEBRERO!E75+MARZO!E75+ABRIL!E75+MAYO!E75+JUNIO!E75+JULIO!E75+AGOSTO!E75+SEPTIEMBRE!E75+OCTUBRE!E75+NOVIEMBRE!E75+DICIEMBRE!E75</f>
        <v>1369195400.53</v>
      </c>
      <c r="F75" s="26">
        <f>ENERO!F75+FEBRERO!F75+MARZO!F75+ABRIL!F75+MAYO!F75+JUNIO!F75+JULIO!F75+AGOSTO!F75+SEPTIEMBRE!F75+OCTUBRE!F75+NOVIEMBRE!F75+DICIEMBRE!F75</f>
        <v>310119.99572422</v>
      </c>
      <c r="G75" s="26">
        <f>ENERO!G75+FEBRERO!G75+MARZO!G75+ABRIL!G75+MAYO!G75+JUNIO!G75+JULIO!G75+AGOSTO!G75+SEPTIEMBRE!G75+OCTUBRE!G75+NOVIEMBRE!G75+DICIEMBRE!G75</f>
        <v>43850671.613583773</v>
      </c>
      <c r="H75" s="26">
        <f>ENERO!H75+FEBRERO!H75+MARZO!H75+ABRIL!H75+MAYO!H75+JUNIO!H75+JULIO!H75+AGOSTO!H75+SEPTIEMBRE!H75+OCTUBRE!H75+NOVIEMBRE!H75+DICIEMBRE!H75</f>
        <v>25178037.189999998</v>
      </c>
      <c r="I75" s="26">
        <f>ENERO!I75+FEBRERO!I75+MARZO!I75+ABRIL!I75+MAYO!I75+JUNIO!I75+JULIO!I75+AGOSTO!I75+SEPTIEMBRE!I75+OCTUBRE!I75+NOVIEMBRE!I75+DICIEMBRE!I75</f>
        <v>42711155.859999992</v>
      </c>
      <c r="J75" s="26">
        <f>ENERO!J75+FEBRERO!J75+MARZO!J75+ABRIL!J75+MAYO!J75+JUNIO!J75+JULIO!J75+AGOSTO!J75+SEPTIEMBRE!J75+OCTUBRE!J75+NOVIEMBRE!J75+DICIEMBRE!J75</f>
        <v>14708837.048293263</v>
      </c>
      <c r="K75" s="26">
        <f>ENERO!K75+FEBRERO!K75+MARZO!K75+ABRIL!K75+MAYO!K75+JUNIO!K75+JULIO!K75+AGOSTO!K75+SEPTIEMBRE!K75+OCTUBRE!K75+NOVIEMBRE!K75+DICIEMBRE!K75</f>
        <v>84332579.030000001</v>
      </c>
      <c r="L75" s="26">
        <f>ENERO!L75+FEBRERO!L75+MARZO!L75+ABRIL!L75+MAYO!L75+JUNIO!L75+JULIO!L75+AGOSTO!L75+SEPTIEMBRE!L75+OCTUBRE!L75+NOVIEMBRE!L75+DICIEMBRE!L75</f>
        <v>85793191.393601313</v>
      </c>
      <c r="M75" s="26">
        <f>ENERO!M75+FEBRERO!M75+MARZO!M75+ABRIL!M75+MAYO!M75+JUNIO!M75+JULIO!M75+AGOSTO!M75+SEPTIEMBRE!M75+OCTUBRE!M75+NOVIEMBRE!M75+DICIEMBRE!M75</f>
        <v>37312453.789999999</v>
      </c>
      <c r="N75" s="26">
        <f>ENERO!N75+FEBRERO!N75+MARZO!N75+ABRIL!N75+MAYO!N75+JUNIO!N75+JULIO!N75+AGOSTO!N75+SEPTIEMBRE!N75+OCTUBRE!N75+NOVIEMBRE!N75+DICIEMBRE!N75</f>
        <v>157433775.66000003</v>
      </c>
      <c r="O75" s="26">
        <f>ENERO!O75+FEBRERO!O75+MARZO!O75+ABRIL!O75+MAYO!O75+JUNIO!O75+JULIO!O75+AGOSTO!O75+SEPTIEMBRE!O75+OCTUBRE!O75+NOVIEMBRE!O75+DICIEMBRE!O75</f>
        <v>0</v>
      </c>
      <c r="P75" s="26">
        <f>ENERO!P75+FEBRERO!P75+MARZO!P75+ABRIL!P75+MAYO!P75+JUNIO!P75+JULIO!P75+AGOSTO!P75+SEPTIEMBRE!P75+OCTUBRE!P75+NOVIEMBRE!P75+DICIEMBRE!P75</f>
        <v>6522034.0499999998</v>
      </c>
      <c r="Q75" s="26">
        <f>ENERO!Q75+FEBRERO!Q75+MARZO!Q75+ABRIL!Q75+MAYO!Q75+JUNIO!Q75+JULIO!Q75+AGOSTO!Q75+SEPTIEMBRE!Q75+OCTUBRE!Q75+NOVIEMBRE!Q75+DICIEMBRE!Q75</f>
        <v>198040603.10000002</v>
      </c>
      <c r="R75" s="26">
        <f>ENERO!R75+FEBRERO!R75+MARZO!R75+ABRIL!R75+MAYO!R75+JUNIO!R75+JULIO!R75+AGOSTO!R75+SEPTIEMBRE!R75+OCTUBRE!R75+NOVIEMBRE!R75+DICIEMBRE!R75</f>
        <v>6140869.1000000006</v>
      </c>
      <c r="S75" s="26">
        <f t="shared" ref="S75:S138" si="1">SUM(E75:R75)</f>
        <v>2071529728.3612027</v>
      </c>
    </row>
    <row r="76" spans="1:19" ht="15.75" x14ac:dyDescent="0.25">
      <c r="A76" s="10"/>
      <c r="B76" s="10"/>
      <c r="C76" s="24"/>
      <c r="D76" s="25" t="s">
        <v>71</v>
      </c>
      <c r="E76" s="26">
        <f>ENERO!E76+FEBRERO!E76+MARZO!E76+ABRIL!E76+MAYO!E76+JUNIO!E76+JULIO!E76+AGOSTO!E76+SEPTIEMBRE!E76+OCTUBRE!E76+NOVIEMBRE!E76+DICIEMBRE!E76</f>
        <v>870651313.44000006</v>
      </c>
      <c r="F76" s="26">
        <f>ENERO!F76+FEBRERO!F76+MARZO!F76+ABRIL!F76+MAYO!F76+JUNIO!F76+JULIO!F76+AGOSTO!F76+SEPTIEMBRE!F76+OCTUBRE!F76+NOVIEMBRE!F76+DICIEMBRE!F76</f>
        <v>198403.44856433998</v>
      </c>
      <c r="G76" s="26">
        <f>ENERO!G76+FEBRERO!G76+MARZO!G76+ABRIL!G76+MAYO!G76+JUNIO!G76+JULIO!G76+AGOSTO!G76+SEPTIEMBRE!G76+OCTUBRE!G76+NOVIEMBRE!G76+DICIEMBRE!G76</f>
        <v>10469867.770000001</v>
      </c>
      <c r="H76" s="26">
        <f>ENERO!H76+FEBRERO!H76+MARZO!H76+ABRIL!H76+MAYO!H76+JUNIO!H76+JULIO!H76+AGOSTO!H76+SEPTIEMBRE!H76+OCTUBRE!H76+NOVIEMBRE!H76+DICIEMBRE!H76</f>
        <v>15985161.560000001</v>
      </c>
      <c r="I76" s="26">
        <f>ENERO!I76+FEBRERO!I76+MARZO!I76+ABRIL!I76+MAYO!I76+JUNIO!I76+JULIO!I76+AGOSTO!I76+SEPTIEMBRE!I76+OCTUBRE!I76+NOVIEMBRE!I76+DICIEMBRE!I76</f>
        <v>31009591.369999997</v>
      </c>
      <c r="J76" s="26">
        <f>ENERO!J76+FEBRERO!J76+MARZO!J76+ABRIL!J76+MAYO!J76+JUNIO!J76+JULIO!J76+AGOSTO!J76+SEPTIEMBRE!J76+OCTUBRE!J76+NOVIEMBRE!J76+DICIEMBRE!J76</f>
        <v>27239320.093348961</v>
      </c>
      <c r="K76" s="26">
        <f>ENERO!K76+FEBRERO!K76+MARZO!K76+ABRIL!K76+MAYO!K76+JUNIO!K76+JULIO!K76+AGOSTO!K76+SEPTIEMBRE!K76+OCTUBRE!K76+NOVIEMBRE!K76+DICIEMBRE!K76</f>
        <v>53650649.580000006</v>
      </c>
      <c r="L76" s="26">
        <f>ENERO!L76+FEBRERO!L76+MARZO!L76+ABRIL!L76+MAYO!L76+JUNIO!L76+JULIO!L76+AGOSTO!L76+SEPTIEMBRE!L76+OCTUBRE!L76+NOVIEMBRE!L76+DICIEMBRE!L76</f>
        <v>62288452.635033026</v>
      </c>
      <c r="M76" s="26">
        <f>ENERO!M76+FEBRERO!M76+MARZO!M76+ABRIL!M76+MAYO!M76+JUNIO!M76+JULIO!M76+AGOSTO!M76+SEPTIEMBRE!M76+OCTUBRE!M76+NOVIEMBRE!M76+DICIEMBRE!M76</f>
        <v>23726442.830000002</v>
      </c>
      <c r="N76" s="26">
        <f>ENERO!N76+FEBRERO!N76+MARZO!N76+ABRIL!N76+MAYO!N76+JUNIO!N76+JULIO!N76+AGOSTO!N76+SEPTIEMBRE!N76+OCTUBRE!N76+NOVIEMBRE!N76+DICIEMBRE!N76</f>
        <v>100109832.32999995</v>
      </c>
      <c r="O76" s="26">
        <f>ENERO!O76+FEBRERO!O76+MARZO!O76+ABRIL!O76+MAYO!O76+JUNIO!O76+JULIO!O76+AGOSTO!O76+SEPTIEMBRE!O76+OCTUBRE!O76+NOVIEMBRE!O76+DICIEMBRE!O76</f>
        <v>0</v>
      </c>
      <c r="P76" s="26">
        <f>ENERO!P76+FEBRERO!P76+MARZO!P76+ABRIL!P76+MAYO!P76+JUNIO!P76+JULIO!P76+AGOSTO!P76+SEPTIEMBRE!P76+OCTUBRE!P76+NOVIEMBRE!P76+DICIEMBRE!P76</f>
        <v>4172559.22</v>
      </c>
      <c r="Q76" s="26">
        <f>ENERO!Q76+FEBRERO!Q76+MARZO!Q76+ABRIL!Q76+MAYO!Q76+JUNIO!Q76+JULIO!Q76+AGOSTO!Q76+SEPTIEMBRE!Q76+OCTUBRE!Q76+NOVIEMBRE!Q76+DICIEMBRE!Q76</f>
        <v>96075850.299999997</v>
      </c>
      <c r="R76" s="26">
        <f>ENERO!R76+FEBRERO!R76+MARZO!R76+ABRIL!R76+MAYO!R76+JUNIO!R76+JULIO!R76+AGOSTO!R76+SEPTIEMBRE!R76+OCTUBRE!R76+NOVIEMBRE!R76+DICIEMBRE!R76</f>
        <v>4458456.55</v>
      </c>
      <c r="S76" s="26">
        <f t="shared" si="1"/>
        <v>1300035901.1269462</v>
      </c>
    </row>
    <row r="77" spans="1:19" ht="15.75" x14ac:dyDescent="0.25">
      <c r="A77" s="10"/>
      <c r="B77" s="10"/>
      <c r="C77" s="24"/>
      <c r="D77" s="25" t="s">
        <v>72</v>
      </c>
      <c r="E77" s="26">
        <f>ENERO!E77+FEBRERO!E77+MARZO!E77+ABRIL!E77+MAYO!E77+JUNIO!E77+JULIO!E77+AGOSTO!E77+SEPTIEMBRE!E77+OCTUBRE!E77+NOVIEMBRE!E77+DICIEMBRE!E77</f>
        <v>148066180.91999999</v>
      </c>
      <c r="F77" s="26">
        <f>ENERO!F77+FEBRERO!F77+MARZO!F77+ABRIL!F77+MAYO!F77+JUNIO!F77+JULIO!F77+AGOSTO!F77+SEPTIEMBRE!F77+OCTUBRE!F77+NOVIEMBRE!F77+DICIEMBRE!F77</f>
        <v>32811.26011956</v>
      </c>
      <c r="G77" s="26">
        <f>ENERO!G77+FEBRERO!G77+MARZO!G77+ABRIL!G77+MAYO!G77+JUNIO!G77+JULIO!G77+AGOSTO!G77+SEPTIEMBRE!G77+OCTUBRE!G77+NOVIEMBRE!G77+DICIEMBRE!G77</f>
        <v>12892368.331830965</v>
      </c>
      <c r="H77" s="26">
        <f>ENERO!H77+FEBRERO!H77+MARZO!H77+ABRIL!H77+MAYO!H77+JUNIO!H77+JULIO!H77+AGOSTO!H77+SEPTIEMBRE!H77+OCTUBRE!H77+NOVIEMBRE!H77+DICIEMBRE!H77</f>
        <v>3088903.4600000004</v>
      </c>
      <c r="I77" s="26">
        <f>ENERO!I77+FEBRERO!I77+MARZO!I77+ABRIL!I77+MAYO!I77+JUNIO!I77+JULIO!I77+AGOSTO!I77+SEPTIEMBRE!I77+OCTUBRE!I77+NOVIEMBRE!I77+DICIEMBRE!I77</f>
        <v>563689.16</v>
      </c>
      <c r="J77" s="26">
        <f>ENERO!J77+FEBRERO!J77+MARZO!J77+ABRIL!J77+MAYO!J77+JUNIO!J77+JULIO!J77+AGOSTO!J77+SEPTIEMBRE!J77+OCTUBRE!J77+NOVIEMBRE!J77+DICIEMBRE!J77</f>
        <v>246036.56999999998</v>
      </c>
      <c r="K77" s="26">
        <f>ENERO!K77+FEBRERO!K77+MARZO!K77+ABRIL!K77+MAYO!K77+JUNIO!K77+JULIO!K77+AGOSTO!K77+SEPTIEMBRE!K77+OCTUBRE!K77+NOVIEMBRE!K77+DICIEMBRE!K77</f>
        <v>9104853.8199999984</v>
      </c>
      <c r="L77" s="26">
        <f>ENERO!L77+FEBRERO!L77+MARZO!L77+ABRIL!L77+MAYO!L77+JUNIO!L77+JULIO!L77+AGOSTO!L77+SEPTIEMBRE!L77+OCTUBRE!L77+NOVIEMBRE!L77+DICIEMBRE!L77</f>
        <v>1132273.2112295844</v>
      </c>
      <c r="M77" s="26">
        <f>ENERO!M77+FEBRERO!M77+MARZO!M77+ABRIL!M77+MAYO!M77+JUNIO!M77+JULIO!M77+AGOSTO!M77+SEPTIEMBRE!M77+OCTUBRE!M77+NOVIEMBRE!M77+DICIEMBRE!M77</f>
        <v>4035005.6399999997</v>
      </c>
      <c r="N77" s="26">
        <f>ENERO!N77+FEBRERO!N77+MARZO!N77+ABRIL!N77+MAYO!N77+JUNIO!N77+JULIO!N77+AGOSTO!N77+SEPTIEMBRE!N77+OCTUBRE!N77+NOVIEMBRE!N77+DICIEMBRE!N77</f>
        <v>17025047.539999999</v>
      </c>
      <c r="O77" s="26">
        <f>ENERO!O77+FEBRERO!O77+MARZO!O77+ABRIL!O77+MAYO!O77+JUNIO!O77+JULIO!O77+AGOSTO!O77+SEPTIEMBRE!O77+OCTUBRE!O77+NOVIEMBRE!O77+DICIEMBRE!O77</f>
        <v>0</v>
      </c>
      <c r="P77" s="26">
        <f>ENERO!P77+FEBRERO!P77+MARZO!P77+ABRIL!P77+MAYO!P77+JUNIO!P77+JULIO!P77+AGOSTO!P77+SEPTIEMBRE!P77+OCTUBRE!P77+NOVIEMBRE!P77+DICIEMBRE!P77</f>
        <v>0</v>
      </c>
      <c r="Q77" s="26">
        <f>ENERO!Q77+FEBRERO!Q77+MARZO!Q77+ABRIL!Q77+MAYO!Q77+JUNIO!Q77+JULIO!Q77+AGOSTO!Q77+SEPTIEMBRE!Q77+OCTUBRE!Q77+NOVIEMBRE!Q77+DICIEMBRE!Q77</f>
        <v>21707918.399999999</v>
      </c>
      <c r="R77" s="26">
        <f>ENERO!R77+FEBRERO!R77+MARZO!R77+ABRIL!R77+MAYO!R77+JUNIO!R77+JULIO!R77+AGOSTO!R77+SEPTIEMBRE!R77+OCTUBRE!R77+NOVIEMBRE!R77+DICIEMBRE!R77</f>
        <v>81044.760000000009</v>
      </c>
      <c r="S77" s="26">
        <f t="shared" si="1"/>
        <v>217976133.07318008</v>
      </c>
    </row>
    <row r="78" spans="1:19" ht="15.75" x14ac:dyDescent="0.25">
      <c r="A78" s="10"/>
      <c r="B78" s="10"/>
      <c r="C78" s="24"/>
      <c r="D78" s="25" t="s">
        <v>73</v>
      </c>
      <c r="E78" s="26">
        <f>ENERO!E78+FEBRERO!E78+MARZO!E78+ABRIL!E78+MAYO!E78+JUNIO!E78+JULIO!E78+AGOSTO!E78+SEPTIEMBRE!E78+OCTUBRE!E78+NOVIEMBRE!E78+DICIEMBRE!E78</f>
        <v>132850007.70999999</v>
      </c>
      <c r="F78" s="26">
        <f>ENERO!F78+FEBRERO!F78+MARZO!F78+ABRIL!F78+MAYO!F78+JUNIO!F78+JULIO!F78+AGOSTO!F78+SEPTIEMBRE!F78+OCTUBRE!F78+NOVIEMBRE!F78+DICIEMBRE!F78</f>
        <v>29913.399539199996</v>
      </c>
      <c r="G78" s="26">
        <f>ENERO!G78+FEBRERO!G78+MARZO!G78+ABRIL!G78+MAYO!G78+JUNIO!G78+JULIO!G78+AGOSTO!G78+SEPTIEMBRE!G78+OCTUBRE!G78+NOVIEMBRE!G78+DICIEMBRE!G78</f>
        <v>17958655.530078605</v>
      </c>
      <c r="H78" s="26">
        <f>ENERO!H78+FEBRERO!H78+MARZO!H78+ABRIL!H78+MAYO!H78+JUNIO!H78+JULIO!H78+AGOSTO!H78+SEPTIEMBRE!H78+OCTUBRE!H78+NOVIEMBRE!H78+DICIEMBRE!H78</f>
        <v>2784555.46</v>
      </c>
      <c r="I78" s="26">
        <f>ENERO!I78+FEBRERO!I78+MARZO!I78+ABRIL!I78+MAYO!I78+JUNIO!I78+JULIO!I78+AGOSTO!I78+SEPTIEMBRE!I78+OCTUBRE!I78+NOVIEMBRE!I78+DICIEMBRE!I78</f>
        <v>1014863.35</v>
      </c>
      <c r="J78" s="26">
        <f>ENERO!J78+FEBRERO!J78+MARZO!J78+ABRIL!J78+MAYO!J78+JUNIO!J78+JULIO!J78+AGOSTO!J78+SEPTIEMBRE!J78+OCTUBRE!J78+NOVIEMBRE!J78+DICIEMBRE!J78</f>
        <v>579132.26</v>
      </c>
      <c r="K78" s="26">
        <f>ENERO!K78+FEBRERO!K78+MARZO!K78+ABRIL!K78+MAYO!K78+JUNIO!K78+JULIO!K78+AGOSTO!K78+SEPTIEMBRE!K78+OCTUBRE!K78+NOVIEMBRE!K78+DICIEMBRE!K78</f>
        <v>8178957.5699999984</v>
      </c>
      <c r="L78" s="26">
        <f>ENERO!L78+FEBRERO!L78+MARZO!L78+ABRIL!L78+MAYO!L78+JUNIO!L78+JULIO!L78+AGOSTO!L78+SEPTIEMBRE!L78+OCTUBRE!L78+NOVIEMBRE!L78+DICIEMBRE!L78</f>
        <v>2038539.3211267814</v>
      </c>
      <c r="M78" s="26">
        <f>ENERO!M78+FEBRERO!M78+MARZO!M78+ABRIL!M78+MAYO!M78+JUNIO!M78+JULIO!M78+AGOSTO!M78+SEPTIEMBRE!M78+OCTUBRE!M78+NOVIEMBRE!M78+DICIEMBRE!M78</f>
        <v>3620344.0800000005</v>
      </c>
      <c r="N78" s="26">
        <f>ENERO!N78+FEBRERO!N78+MARZO!N78+ABRIL!N78+MAYO!N78+JUNIO!N78+JULIO!N78+AGOSTO!N78+SEPTIEMBRE!N78+OCTUBRE!N78+NOVIEMBRE!N78+DICIEMBRE!N78</f>
        <v>15275451.060000002</v>
      </c>
      <c r="O78" s="26">
        <f>ENERO!O78+FEBRERO!O78+MARZO!O78+ABRIL!O78+MAYO!O78+JUNIO!O78+JULIO!O78+AGOSTO!O78+SEPTIEMBRE!O78+OCTUBRE!O78+NOVIEMBRE!O78+DICIEMBRE!O78</f>
        <v>0</v>
      </c>
      <c r="P78" s="26">
        <f>ENERO!P78+FEBRERO!P78+MARZO!P78+ABRIL!P78+MAYO!P78+JUNIO!P78+JULIO!P78+AGOSTO!P78+SEPTIEMBRE!P78+OCTUBRE!P78+NOVIEMBRE!P78+DICIEMBRE!P78</f>
        <v>0</v>
      </c>
      <c r="Q78" s="26">
        <f>ENERO!Q78+FEBRERO!Q78+MARZO!Q78+ABRIL!Q78+MAYO!Q78+JUNIO!Q78+JULIO!Q78+AGOSTO!Q78+SEPTIEMBRE!Q78+OCTUBRE!Q78+NOVIEMBRE!Q78+DICIEMBRE!Q78</f>
        <v>8100670.7000000002</v>
      </c>
      <c r="R78" s="26">
        <f>ENERO!R78+FEBRERO!R78+MARZO!R78+ABRIL!R78+MAYO!R78+JUNIO!R78+JULIO!R78+AGOSTO!R78+SEPTIEMBRE!R78+OCTUBRE!R78+NOVIEMBRE!R78+DICIEMBRE!R78</f>
        <v>145913.10999999999</v>
      </c>
      <c r="S78" s="26">
        <f t="shared" si="1"/>
        <v>192577003.55074459</v>
      </c>
    </row>
    <row r="79" spans="1:19" ht="15.75" x14ac:dyDescent="0.25">
      <c r="A79" s="10"/>
      <c r="B79" s="10"/>
      <c r="C79" s="24"/>
      <c r="D79" s="25" t="s">
        <v>74</v>
      </c>
      <c r="E79" s="26">
        <f>ENERO!E79+FEBRERO!E79+MARZO!E79+ABRIL!E79+MAYO!E79+JUNIO!E79+JULIO!E79+AGOSTO!E79+SEPTIEMBRE!E79+OCTUBRE!E79+NOVIEMBRE!E79+DICIEMBRE!E79</f>
        <v>167165899.26999998</v>
      </c>
      <c r="F79" s="26">
        <f>ENERO!F79+FEBRERO!F79+MARZO!F79+ABRIL!F79+MAYO!F79+JUNIO!F79+JULIO!F79+AGOSTO!F79+SEPTIEMBRE!F79+OCTUBRE!F79+NOVIEMBRE!F79+DICIEMBRE!F79</f>
        <v>37896.10325344</v>
      </c>
      <c r="G79" s="26">
        <f>ENERO!G79+FEBRERO!G79+MARZO!G79+ABRIL!G79+MAYO!G79+JUNIO!G79+JULIO!G79+AGOSTO!G79+SEPTIEMBRE!G79+OCTUBRE!G79+NOVIEMBRE!G79+DICIEMBRE!G79</f>
        <v>13285488.561158229</v>
      </c>
      <c r="H79" s="26">
        <f>ENERO!H79+FEBRERO!H79+MARZO!H79+ABRIL!H79+MAYO!H79+JUNIO!H79+JULIO!H79+AGOSTO!H79+SEPTIEMBRE!H79+OCTUBRE!H79+NOVIEMBRE!H79+DICIEMBRE!H79</f>
        <v>3506114.11</v>
      </c>
      <c r="I79" s="26">
        <f>ENERO!I79+FEBRERO!I79+MARZO!I79+ABRIL!I79+MAYO!I79+JUNIO!I79+JULIO!I79+AGOSTO!I79+SEPTIEMBRE!I79+OCTUBRE!I79+NOVIEMBRE!I79+DICIEMBRE!I79</f>
        <v>1191990.97</v>
      </c>
      <c r="J79" s="26">
        <f>ENERO!J79+FEBRERO!J79+MARZO!J79+ABRIL!J79+MAYO!J79+JUNIO!J79+JULIO!J79+AGOSTO!J79+SEPTIEMBRE!J79+OCTUBRE!J79+NOVIEMBRE!J79+DICIEMBRE!J79</f>
        <v>408799.25</v>
      </c>
      <c r="K79" s="26">
        <f>ENERO!K79+FEBRERO!K79+MARZO!K79+ABRIL!K79+MAYO!K79+JUNIO!K79+JULIO!K79+AGOSTO!K79+SEPTIEMBRE!K79+OCTUBRE!K79+NOVIEMBRE!K79+DICIEMBRE!K79</f>
        <v>10296903.819999998</v>
      </c>
      <c r="L79" s="26">
        <f>ENERO!L79+FEBRERO!L79+MARZO!L79+ABRIL!L79+MAYO!L79+JUNIO!L79+JULIO!L79+AGOSTO!L79+SEPTIEMBRE!L79+OCTUBRE!L79+NOVIEMBRE!L79+DICIEMBRE!L79</f>
        <v>2394332.6673827176</v>
      </c>
      <c r="M79" s="26">
        <f>ENERO!M79+FEBRERO!M79+MARZO!M79+ABRIL!M79+MAYO!M79+JUNIO!M79+JULIO!M79+AGOSTO!M79+SEPTIEMBRE!M79+OCTUBRE!M79+NOVIEMBRE!M79+DICIEMBRE!M79</f>
        <v>4555499.1399999997</v>
      </c>
      <c r="N79" s="26">
        <f>ENERO!N79+FEBRERO!N79+MARZO!N79+ABRIL!N79+MAYO!N79+JUNIO!N79+JULIO!N79+AGOSTO!N79+SEPTIEMBRE!N79+OCTUBRE!N79+NOVIEMBRE!N79+DICIEMBRE!N79</f>
        <v>19221183.70000001</v>
      </c>
      <c r="O79" s="26">
        <f>ENERO!O79+FEBRERO!O79+MARZO!O79+ABRIL!O79+MAYO!O79+JUNIO!O79+JULIO!O79+AGOSTO!O79+SEPTIEMBRE!O79+OCTUBRE!O79+NOVIEMBRE!O79+DICIEMBRE!O79</f>
        <v>3451536</v>
      </c>
      <c r="P79" s="26">
        <f>ENERO!P79+FEBRERO!P79+MARZO!P79+ABRIL!P79+MAYO!P79+JUNIO!P79+JULIO!P79+AGOSTO!P79+SEPTIEMBRE!P79+OCTUBRE!P79+NOVIEMBRE!P79+DICIEMBRE!P79</f>
        <v>0</v>
      </c>
      <c r="Q79" s="26">
        <f>ENERO!Q79+FEBRERO!Q79+MARZO!Q79+ABRIL!Q79+MAYO!Q79+JUNIO!Q79+JULIO!Q79+AGOSTO!Q79+SEPTIEMBRE!Q79+OCTUBRE!Q79+NOVIEMBRE!Q79+DICIEMBRE!Q79</f>
        <v>18586839.300000001</v>
      </c>
      <c r="R79" s="26">
        <f>ENERO!R79+FEBRERO!R79+MARZO!R79+ABRIL!R79+MAYO!R79+JUNIO!R79+JULIO!R79+AGOSTO!R79+SEPTIEMBRE!R79+OCTUBRE!R79+NOVIEMBRE!R79+DICIEMBRE!R79</f>
        <v>171379.94999999998</v>
      </c>
      <c r="S79" s="26">
        <f t="shared" si="1"/>
        <v>244273862.8417944</v>
      </c>
    </row>
    <row r="80" spans="1:19" ht="15.75" x14ac:dyDescent="0.25">
      <c r="A80" s="10"/>
      <c r="B80" s="10"/>
      <c r="C80" s="24"/>
      <c r="D80" s="25" t="s">
        <v>75</v>
      </c>
      <c r="E80" s="26">
        <f>ENERO!E80+FEBRERO!E80+MARZO!E80+ABRIL!E80+MAYO!E80+JUNIO!E80+JULIO!E80+AGOSTO!E80+SEPTIEMBRE!E80+OCTUBRE!E80+NOVIEMBRE!E80+DICIEMBRE!E80</f>
        <v>65745623.780000001</v>
      </c>
      <c r="F80" s="26">
        <f>ENERO!F80+FEBRERO!F80+MARZO!F80+ABRIL!F80+MAYO!F80+JUNIO!F80+JULIO!F80+AGOSTO!F80+SEPTIEMBRE!F80+OCTUBRE!F80+NOVIEMBRE!F80+DICIEMBRE!F80</f>
        <v>14511.042291000002</v>
      </c>
      <c r="G80" s="26">
        <f>ENERO!G80+FEBRERO!G80+MARZO!G80+ABRIL!G80+MAYO!G80+JUNIO!G80+JULIO!G80+AGOSTO!G80+SEPTIEMBRE!G80+OCTUBRE!G80+NOVIEMBRE!G80+DICIEMBRE!G80</f>
        <v>5741282.5378938075</v>
      </c>
      <c r="H80" s="26">
        <f>ENERO!H80+FEBRERO!H80+MARZO!H80+ABRIL!H80+MAYO!H80+JUNIO!H80+JULIO!H80+AGOSTO!H80+SEPTIEMBRE!H80+OCTUBRE!H80+NOVIEMBRE!H80+DICIEMBRE!H80</f>
        <v>1370139.7000000002</v>
      </c>
      <c r="I80" s="26">
        <f>ENERO!I80+FEBRERO!I80+MARZO!I80+ABRIL!I80+MAYO!I80+JUNIO!I80+JULIO!I80+AGOSTO!I80+SEPTIEMBRE!I80+OCTUBRE!I80+NOVIEMBRE!I80+DICIEMBRE!I80</f>
        <v>423323.85999999993</v>
      </c>
      <c r="J80" s="26">
        <f>ENERO!J80+FEBRERO!J80+MARZO!J80+ABRIL!J80+MAYO!J80+JUNIO!J80+JULIO!J80+AGOSTO!J80+SEPTIEMBRE!J80+OCTUBRE!J80+NOVIEMBRE!J80+DICIEMBRE!J80</f>
        <v>136266.41</v>
      </c>
      <c r="K80" s="26">
        <f>ENERO!K80+FEBRERO!K80+MARZO!K80+ABRIL!K80+MAYO!K80+JUNIO!K80+JULIO!K80+AGOSTO!K80+SEPTIEMBRE!K80+OCTUBRE!K80+NOVIEMBRE!K80+DICIEMBRE!K80</f>
        <v>4041617.9699999997</v>
      </c>
      <c r="L80" s="26">
        <f>ENERO!L80+FEBRERO!L80+MARZO!L80+ABRIL!L80+MAYO!L80+JUNIO!L80+JULIO!L80+AGOSTO!L80+SEPTIEMBRE!L80+OCTUBRE!L80+NOVIEMBRE!L80+DICIEMBRE!L80</f>
        <v>850323.72570601199</v>
      </c>
      <c r="M80" s="26">
        <f>ENERO!M80+FEBRERO!M80+MARZO!M80+ABRIL!M80+MAYO!M80+JUNIO!M80+JULIO!M80+AGOSTO!M80+SEPTIEMBRE!M80+OCTUBRE!M80+NOVIEMBRE!M80+DICIEMBRE!M80</f>
        <v>1791657.4599999997</v>
      </c>
      <c r="N80" s="26">
        <f>ENERO!N80+FEBRERO!N80+MARZO!N80+ABRIL!N80+MAYO!N80+JUNIO!N80+JULIO!N80+AGOSTO!N80+SEPTIEMBRE!N80+OCTUBRE!N80+NOVIEMBRE!N80+DICIEMBRE!N80</f>
        <v>7559607.459999999</v>
      </c>
      <c r="O80" s="26">
        <f>ENERO!O80+FEBRERO!O80+MARZO!O80+ABRIL!O80+MAYO!O80+JUNIO!O80+JULIO!O80+AGOSTO!O80+SEPTIEMBRE!O80+OCTUBRE!O80+NOVIEMBRE!O80+DICIEMBRE!O80</f>
        <v>0</v>
      </c>
      <c r="P80" s="26">
        <f>ENERO!P80+FEBRERO!P80+MARZO!P80+ABRIL!P80+MAYO!P80+JUNIO!P80+JULIO!P80+AGOSTO!P80+SEPTIEMBRE!P80+OCTUBRE!P80+NOVIEMBRE!P80+DICIEMBRE!P80</f>
        <v>0</v>
      </c>
      <c r="Q80" s="26">
        <f>ENERO!Q80+FEBRERO!Q80+MARZO!Q80+ABRIL!Q80+MAYO!Q80+JUNIO!Q80+JULIO!Q80+AGOSTO!Q80+SEPTIEMBRE!Q80+OCTUBRE!Q80+NOVIEMBRE!Q80+DICIEMBRE!Q80</f>
        <v>7818443.9000000004</v>
      </c>
      <c r="R80" s="26">
        <f>ENERO!R80+FEBRERO!R80+MARZO!R80+ABRIL!R80+MAYO!R80+JUNIO!R80+JULIO!R80+AGOSTO!R80+SEPTIEMBRE!R80+OCTUBRE!R80+NOVIEMBRE!R80+DICIEMBRE!R80</f>
        <v>60863.46</v>
      </c>
      <c r="S80" s="26">
        <f t="shared" si="1"/>
        <v>95553661.305890799</v>
      </c>
    </row>
    <row r="81" spans="1:19" ht="15.75" x14ac:dyDescent="0.25">
      <c r="A81" s="10"/>
      <c r="B81" s="10"/>
      <c r="C81" s="24"/>
      <c r="D81" s="25" t="s">
        <v>76</v>
      </c>
      <c r="E81" s="26">
        <f>ENERO!E81+FEBRERO!E81+MARZO!E81+ABRIL!E81+MAYO!E81+JUNIO!E81+JULIO!E81+AGOSTO!E81+SEPTIEMBRE!E81+OCTUBRE!E81+NOVIEMBRE!E81+DICIEMBRE!E81</f>
        <v>289993856.10000002</v>
      </c>
      <c r="F81" s="26">
        <f>ENERO!F81+FEBRERO!F81+MARZO!F81+ABRIL!F81+MAYO!F81+JUNIO!F81+JULIO!F81+AGOSTO!F81+SEPTIEMBRE!F81+OCTUBRE!F81+NOVIEMBRE!F81+DICIEMBRE!F81</f>
        <v>66271.441006740002</v>
      </c>
      <c r="G81" s="26">
        <f>ENERO!G81+FEBRERO!G81+MARZO!G81+ABRIL!G81+MAYO!G81+JUNIO!G81+JULIO!G81+AGOSTO!G81+SEPTIEMBRE!G81+OCTUBRE!G81+NOVIEMBRE!G81+DICIEMBRE!G81</f>
        <v>36558263.745738104</v>
      </c>
      <c r="H81" s="26">
        <f>ENERO!H81+FEBRERO!H81+MARZO!H81+ABRIL!H81+MAYO!H81+JUNIO!H81+JULIO!H81+AGOSTO!H81+SEPTIEMBRE!H81+OCTUBRE!H81+NOVIEMBRE!H81+DICIEMBRE!H81</f>
        <v>6093625.330000001</v>
      </c>
      <c r="I81" s="26">
        <f>ENERO!I81+FEBRERO!I81+MARZO!I81+ABRIL!I81+MAYO!I81+JUNIO!I81+JULIO!I81+AGOSTO!I81+SEPTIEMBRE!I81+OCTUBRE!I81+NOVIEMBRE!I81+DICIEMBRE!I81</f>
        <v>2127759.66</v>
      </c>
      <c r="J81" s="26">
        <f>ENERO!J81+FEBRERO!J81+MARZO!J81+ABRIL!J81+MAYO!J81+JUNIO!J81+JULIO!J81+AGOSTO!J81+SEPTIEMBRE!J81+OCTUBRE!J81+NOVIEMBRE!J81+DICIEMBRE!J81</f>
        <v>1014427.77</v>
      </c>
      <c r="K81" s="26">
        <f>ENERO!K81+FEBRERO!K81+MARZO!K81+ABRIL!K81+MAYO!K81+JUNIO!K81+JULIO!K81+AGOSTO!K81+SEPTIEMBRE!K81+OCTUBRE!K81+NOVIEMBRE!K81+DICIEMBRE!K81</f>
        <v>17873665.780000001</v>
      </c>
      <c r="L81" s="26">
        <f>ENERO!L81+FEBRERO!L81+MARZO!L81+ABRIL!L81+MAYO!L81+JUNIO!L81+JULIO!L81+AGOSTO!L81+SEPTIEMBRE!L81+OCTUBRE!L81+NOVIEMBRE!L81+DICIEMBRE!L81</f>
        <v>4273995.694206534</v>
      </c>
      <c r="M81" s="26">
        <f>ENERO!M81+FEBRERO!M81+MARZO!M81+ABRIL!M81+MAYO!M81+JUNIO!M81+JULIO!M81+AGOSTO!M81+SEPTIEMBRE!M81+OCTUBRE!M81+NOVIEMBRE!M81+DICIEMBRE!M81</f>
        <v>7902729.7300000014</v>
      </c>
      <c r="N81" s="26">
        <f>ENERO!N81+FEBRERO!N81+MARZO!N81+ABRIL!N81+MAYO!N81+JUNIO!N81+JULIO!N81+AGOSTO!N81+SEPTIEMBRE!N81+OCTUBRE!N81+NOVIEMBRE!N81+DICIEMBRE!N81</f>
        <v>33344274.460000008</v>
      </c>
      <c r="O81" s="26">
        <f>ENERO!O81+FEBRERO!O81+MARZO!O81+ABRIL!O81+MAYO!O81+JUNIO!O81+JULIO!O81+AGOSTO!O81+SEPTIEMBRE!O81+OCTUBRE!O81+NOVIEMBRE!O81+DICIEMBRE!O81</f>
        <v>0</v>
      </c>
      <c r="P81" s="26">
        <f>ENERO!P81+FEBRERO!P81+MARZO!P81+ABRIL!P81+MAYO!P81+JUNIO!P81+JULIO!P81+AGOSTO!P81+SEPTIEMBRE!P81+OCTUBRE!P81+NOVIEMBRE!P81+DICIEMBRE!P81</f>
        <v>0</v>
      </c>
      <c r="Q81" s="26">
        <f>ENERO!Q81+FEBRERO!Q81+MARZO!Q81+ABRIL!Q81+MAYO!Q81+JUNIO!Q81+JULIO!Q81+AGOSTO!Q81+SEPTIEMBRE!Q81+OCTUBRE!Q81+NOVIEMBRE!Q81+DICIEMBRE!Q81</f>
        <v>32545730.700000003</v>
      </c>
      <c r="R81" s="26">
        <f>ENERO!R81+FEBRERO!R81+MARZO!R81+ABRIL!R81+MAYO!R81+JUNIO!R81+JULIO!R81+AGOSTO!R81+SEPTIEMBRE!R81+OCTUBRE!R81+NOVIEMBRE!R81+DICIEMBRE!R81</f>
        <v>305921.69</v>
      </c>
      <c r="S81" s="26">
        <f t="shared" si="1"/>
        <v>432100522.10095131</v>
      </c>
    </row>
    <row r="82" spans="1:19" ht="15.75" x14ac:dyDescent="0.25">
      <c r="A82" s="10"/>
      <c r="B82" s="10"/>
      <c r="C82" s="24"/>
      <c r="D82" s="25" t="s">
        <v>77</v>
      </c>
      <c r="E82" s="26">
        <f>ENERO!E82+FEBRERO!E82+MARZO!E82+ABRIL!E82+MAYO!E82+JUNIO!E82+JULIO!E82+AGOSTO!E82+SEPTIEMBRE!E82+OCTUBRE!E82+NOVIEMBRE!E82+DICIEMBRE!E82</f>
        <v>174060878.31</v>
      </c>
      <c r="F82" s="26">
        <f>ENERO!F82+FEBRERO!F82+MARZO!F82+ABRIL!F82+MAYO!F82+JUNIO!F82+JULIO!F82+AGOSTO!F82+SEPTIEMBRE!F82+OCTUBRE!F82+NOVIEMBRE!F82+DICIEMBRE!F82</f>
        <v>38278.716503359996</v>
      </c>
      <c r="G82" s="26">
        <f>ENERO!G82+FEBRERO!G82+MARZO!G82+ABRIL!G82+MAYO!G82+JUNIO!G82+JULIO!G82+AGOSTO!G82+SEPTIEMBRE!G82+OCTUBRE!G82+NOVIEMBRE!G82+DICIEMBRE!G82</f>
        <v>38662080.08090087</v>
      </c>
      <c r="H82" s="26">
        <f>ENERO!H82+FEBRERO!H82+MARZO!H82+ABRIL!H82+MAYO!H82+JUNIO!H82+JULIO!H82+AGOSTO!H82+SEPTIEMBRE!H82+OCTUBRE!H82+NOVIEMBRE!H82+DICIEMBRE!H82</f>
        <v>3626735.2900000005</v>
      </c>
      <c r="I82" s="26">
        <f>ENERO!I82+FEBRERO!I82+MARZO!I82+ABRIL!I82+MAYO!I82+JUNIO!I82+JULIO!I82+AGOSTO!I82+SEPTIEMBRE!I82+OCTUBRE!I82+NOVIEMBRE!I82+DICIEMBRE!I82</f>
        <v>688458.31</v>
      </c>
      <c r="J82" s="26">
        <f>ENERO!J82+FEBRERO!J82+MARZO!J82+ABRIL!J82+MAYO!J82+JUNIO!J82+JULIO!J82+AGOSTO!J82+SEPTIEMBRE!J82+OCTUBRE!J82+NOVIEMBRE!J82+DICIEMBRE!J82</f>
        <v>423939.95</v>
      </c>
      <c r="K82" s="26">
        <f>ENERO!K82+FEBRERO!K82+MARZO!K82+ABRIL!K82+MAYO!K82+JUNIO!K82+JULIO!K82+AGOSTO!K82+SEPTIEMBRE!K82+OCTUBRE!K82+NOVIEMBRE!K82+DICIEMBRE!K82</f>
        <v>10697274.440000001</v>
      </c>
      <c r="L82" s="26">
        <f>ENERO!L82+FEBRERO!L82+MARZO!L82+ABRIL!L82+MAYO!L82+JUNIO!L82+JULIO!L82+AGOSTO!L82+SEPTIEMBRE!L82+OCTUBRE!L82+NOVIEMBRE!L82+DICIEMBRE!L82</f>
        <v>1382894.9528060933</v>
      </c>
      <c r="M82" s="26">
        <f>ENERO!M82+FEBRERO!M82+MARZO!M82+ABRIL!M82+MAYO!M82+JUNIO!M82+JULIO!M82+AGOSTO!M82+SEPTIEMBRE!M82+OCTUBRE!M82+NOVIEMBRE!M82+DICIEMBRE!M82</f>
        <v>4743396.82</v>
      </c>
      <c r="N82" s="26">
        <f>ENERO!N82+FEBRERO!N82+MARZO!N82+ABRIL!N82+MAYO!N82+JUNIO!N82+JULIO!N82+AGOSTO!N82+SEPTIEMBRE!N82+OCTUBRE!N82+NOVIEMBRE!N82+DICIEMBRE!N82</f>
        <v>20013988.589999996</v>
      </c>
      <c r="O82" s="26">
        <f>ENERO!O82+FEBRERO!O82+MARZO!O82+ABRIL!O82+MAYO!O82+JUNIO!O82+JULIO!O82+AGOSTO!O82+SEPTIEMBRE!O82+OCTUBRE!O82+NOVIEMBRE!O82+DICIEMBRE!O82</f>
        <v>3486384</v>
      </c>
      <c r="P82" s="26">
        <f>ENERO!P82+FEBRERO!P82+MARZO!P82+ABRIL!P82+MAYO!P82+JUNIO!P82+JULIO!P82+AGOSTO!P82+SEPTIEMBRE!P82+OCTUBRE!P82+NOVIEMBRE!P82+DICIEMBRE!P82</f>
        <v>805027.4</v>
      </c>
      <c r="Q82" s="26">
        <f>ENERO!Q82+FEBRERO!Q82+MARZO!Q82+ABRIL!Q82+MAYO!Q82+JUNIO!Q82+JULIO!Q82+AGOSTO!Q82+SEPTIEMBRE!Q82+OCTUBRE!Q82+NOVIEMBRE!Q82+DICIEMBRE!Q82</f>
        <v>24629733.399999999</v>
      </c>
      <c r="R82" s="26">
        <f>ENERO!R82+FEBRERO!R82+MARZO!R82+ABRIL!R82+MAYO!R82+JUNIO!R82+JULIO!R82+AGOSTO!R82+SEPTIEMBRE!R82+OCTUBRE!R82+NOVIEMBRE!R82+DICIEMBRE!R82</f>
        <v>98983.700000000012</v>
      </c>
      <c r="S82" s="26">
        <f t="shared" si="1"/>
        <v>283358053.96021026</v>
      </c>
    </row>
    <row r="83" spans="1:19" ht="15.75" x14ac:dyDescent="0.25">
      <c r="A83" s="10"/>
      <c r="B83" s="10"/>
      <c r="C83" s="24"/>
      <c r="D83" s="25" t="s">
        <v>78</v>
      </c>
      <c r="E83" s="26">
        <f>ENERO!E83+FEBRERO!E83+MARZO!E83+ABRIL!E83+MAYO!E83+JUNIO!E83+JULIO!E83+AGOSTO!E83+SEPTIEMBRE!E83+OCTUBRE!E83+NOVIEMBRE!E83+DICIEMBRE!E83</f>
        <v>81959183.890000001</v>
      </c>
      <c r="F83" s="26">
        <f>ENERO!F83+FEBRERO!F83+MARZO!F83+ABRIL!F83+MAYO!F83+JUNIO!F83+JULIO!F83+AGOSTO!F83+SEPTIEMBRE!F83+OCTUBRE!F83+NOVIEMBRE!F83+DICIEMBRE!F83</f>
        <v>18494.785361899998</v>
      </c>
      <c r="G83" s="26">
        <f>ENERO!G83+FEBRERO!G83+MARZO!G83+ABRIL!G83+MAYO!G83+JUNIO!G83+JULIO!G83+AGOSTO!G83+SEPTIEMBRE!G83+OCTUBRE!G83+NOVIEMBRE!G83+DICIEMBRE!G83</f>
        <v>11452312.440219287</v>
      </c>
      <c r="H83" s="26">
        <f>ENERO!H83+FEBRERO!H83+MARZO!H83+ABRIL!H83+MAYO!H83+JUNIO!H83+JULIO!H83+AGOSTO!H83+SEPTIEMBRE!H83+OCTUBRE!H83+NOVIEMBRE!H83+DICIEMBRE!H83</f>
        <v>1724318.59</v>
      </c>
      <c r="I83" s="26">
        <f>ENERO!I83+FEBRERO!I83+MARZO!I83+ABRIL!I83+MAYO!I83+JUNIO!I83+JULIO!I83+AGOSTO!I83+SEPTIEMBRE!I83+OCTUBRE!I83+NOVIEMBRE!I83+DICIEMBRE!I83</f>
        <v>1787986.52</v>
      </c>
      <c r="J83" s="26">
        <f>ENERO!J83+FEBRERO!J83+MARZO!J83+ABRIL!J83+MAYO!J83+JUNIO!J83+JULIO!J83+AGOSTO!J83+SEPTIEMBRE!J83+OCTUBRE!J83+NOVIEMBRE!J83+DICIEMBRE!J83</f>
        <v>874376.17</v>
      </c>
      <c r="K83" s="26">
        <f>ENERO!K83+FEBRERO!K83+MARZO!K83+ABRIL!K83+MAYO!K83+JUNIO!K83+JULIO!K83+AGOSTO!K83+SEPTIEMBRE!K83+OCTUBRE!K83+NOVIEMBRE!K83+DICIEMBRE!K83</f>
        <v>5046677.1099999994</v>
      </c>
      <c r="L83" s="26">
        <f>ENERO!L83+FEBRERO!L83+MARZO!L83+ABRIL!L83+MAYO!L83+JUNIO!L83+JULIO!L83+AGOSTO!L83+SEPTIEMBRE!L83+OCTUBRE!L83+NOVIEMBRE!L83+DICIEMBRE!L83</f>
        <v>3591499.0010740776</v>
      </c>
      <c r="M83" s="26">
        <f>ENERO!M83+FEBRERO!M83+MARZO!M83+ABRIL!M83+MAYO!M83+JUNIO!M83+JULIO!M83+AGOSTO!M83+SEPTIEMBRE!M83+OCTUBRE!M83+NOVIEMBRE!M83+DICIEMBRE!M83</f>
        <v>2233499.2299999995</v>
      </c>
      <c r="N83" s="26">
        <f>ENERO!N83+FEBRERO!N83+MARZO!N83+ABRIL!N83+MAYO!N83+JUNIO!N83+JULIO!N83+AGOSTO!N83+SEPTIEMBRE!N83+OCTUBRE!N83+NOVIEMBRE!N83+DICIEMBRE!N83</f>
        <v>9423886.0399999954</v>
      </c>
      <c r="O83" s="26">
        <f>ENERO!O83+FEBRERO!O83+MARZO!O83+ABRIL!O83+MAYO!O83+JUNIO!O83+JULIO!O83+AGOSTO!O83+SEPTIEMBRE!O83+OCTUBRE!O83+NOVIEMBRE!O83+DICIEMBRE!O83</f>
        <v>0</v>
      </c>
      <c r="P83" s="26">
        <f>ENERO!P83+FEBRERO!P83+MARZO!P83+ABRIL!P83+MAYO!P83+JUNIO!P83+JULIO!P83+AGOSTO!P83+SEPTIEMBRE!P83+OCTUBRE!P83+NOVIEMBRE!P83+DICIEMBRE!P83</f>
        <v>388957.89</v>
      </c>
      <c r="Q83" s="26">
        <f>ENERO!Q83+FEBRERO!Q83+MARZO!Q83+ABRIL!Q83+MAYO!Q83+JUNIO!Q83+JULIO!Q83+AGOSTO!Q83+SEPTIEMBRE!Q83+OCTUBRE!Q83+NOVIEMBRE!Q83+DICIEMBRE!Q83</f>
        <v>13567617.170000002</v>
      </c>
      <c r="R83" s="26">
        <f>ENERO!R83+FEBRERO!R83+MARZO!R83+ABRIL!R83+MAYO!R83+JUNIO!R83+JULIO!R83+AGOSTO!R83+SEPTIEMBRE!R83+OCTUBRE!R83+NOVIEMBRE!R83+DICIEMBRE!R83</f>
        <v>257070.24999999994</v>
      </c>
      <c r="S83" s="26">
        <f t="shared" si="1"/>
        <v>132325879.08665526</v>
      </c>
    </row>
    <row r="84" spans="1:19" ht="15.75" x14ac:dyDescent="0.25">
      <c r="A84" s="10"/>
      <c r="B84" s="10"/>
      <c r="C84" s="24"/>
      <c r="D84" s="25" t="s">
        <v>79</v>
      </c>
      <c r="E84" s="26">
        <f>ENERO!E84+FEBRERO!E84+MARZO!E84+ABRIL!E84+MAYO!E84+JUNIO!E84+JULIO!E84+AGOSTO!E84+SEPTIEMBRE!E84+OCTUBRE!E84+NOVIEMBRE!E84+DICIEMBRE!E84</f>
        <v>1119877583.25</v>
      </c>
      <c r="F84" s="26">
        <f>ENERO!F84+FEBRERO!F84+MARZO!F84+ABRIL!F84+MAYO!F84+JUNIO!F84+JULIO!F84+AGOSTO!F84+SEPTIEMBRE!F84+OCTUBRE!F84+NOVIEMBRE!F84+DICIEMBRE!F84</f>
        <v>257044.36396188001</v>
      </c>
      <c r="G84" s="26">
        <f>ENERO!G84+FEBRERO!G84+MARZO!G84+ABRIL!G84+MAYO!G84+JUNIO!G84+JULIO!G84+AGOSTO!G84+SEPTIEMBRE!G84+OCTUBRE!G84+NOVIEMBRE!G84+DICIEMBRE!G84</f>
        <v>12887728.350000001</v>
      </c>
      <c r="H84" s="26">
        <f>ENERO!H84+FEBRERO!H84+MARZO!H84+ABRIL!H84+MAYO!H84+JUNIO!H84+JULIO!H84+AGOSTO!H84+SEPTIEMBRE!H84+OCTUBRE!H84+NOVIEMBRE!H84+DICIEMBRE!H84</f>
        <v>20697322.039999999</v>
      </c>
      <c r="I84" s="26">
        <f>ENERO!I84+FEBRERO!I84+MARZO!I84+ABRIL!I84+MAYO!I84+JUNIO!I84+JULIO!I84+AGOSTO!I84+SEPTIEMBRE!I84+OCTUBRE!I84+NOVIEMBRE!I84+DICIEMBRE!I84</f>
        <v>51530775.600000009</v>
      </c>
      <c r="J84" s="26">
        <f>ENERO!J84+FEBRERO!J84+MARZO!J84+ABRIL!J84+MAYO!J84+JUNIO!J84+JULIO!J84+AGOSTO!J84+SEPTIEMBRE!J84+OCTUBRE!J84+NOVIEMBRE!J84+DICIEMBRE!J84</f>
        <v>34267435.850713402</v>
      </c>
      <c r="K84" s="26">
        <f>ENERO!K84+FEBRERO!K84+MARZO!K84+ABRIL!K84+MAYO!K84+JUNIO!K84+JULIO!K84+AGOSTO!K84+SEPTIEMBRE!K84+OCTUBRE!K84+NOVIEMBRE!K84+DICIEMBRE!K84</f>
        <v>69046381.409999996</v>
      </c>
      <c r="L84" s="26">
        <f>ENERO!L84+FEBRERO!L84+MARZO!L84+ABRIL!L84+MAYO!L84+JUNIO!L84+JULIO!L84+AGOSTO!L84+SEPTIEMBRE!L84+OCTUBRE!L84+NOVIEMBRE!L84+DICIEMBRE!L84</f>
        <v>103509015.47566578</v>
      </c>
      <c r="M84" s="26">
        <f>ENERO!M84+FEBRERO!M84+MARZO!M84+ABRIL!M84+MAYO!M84+JUNIO!M84+JULIO!M84+AGOSTO!M84+SEPTIEMBRE!M84+OCTUBRE!M84+NOVIEMBRE!M84+DICIEMBRE!M84</f>
        <v>30518200.930000003</v>
      </c>
      <c r="N84" s="26">
        <f>ENERO!N84+FEBRERO!N84+MARZO!N84+ABRIL!N84+MAYO!N84+JUNIO!N84+JULIO!N84+AGOSTO!N84+SEPTIEMBRE!N84+OCTUBRE!N84+NOVIEMBRE!N84+DICIEMBRE!N84</f>
        <v>128766541.29000002</v>
      </c>
      <c r="O84" s="26">
        <f>ENERO!O84+FEBRERO!O84+MARZO!O84+ABRIL!O84+MAYO!O84+JUNIO!O84+JULIO!O84+AGOSTO!O84+SEPTIEMBRE!O84+OCTUBRE!O84+NOVIEMBRE!O84+DICIEMBRE!O84</f>
        <v>0</v>
      </c>
      <c r="P84" s="26">
        <f>ENERO!P84+FEBRERO!P84+MARZO!P84+ABRIL!P84+MAYO!P84+JUNIO!P84+JULIO!P84+AGOSTO!P84+SEPTIEMBRE!P84+OCTUBRE!P84+NOVIEMBRE!P84+DICIEMBRE!P84</f>
        <v>5405817.4800000004</v>
      </c>
      <c r="Q84" s="26">
        <f>ENERO!Q84+FEBRERO!Q84+MARZO!Q84+ABRIL!Q84+MAYO!Q84+JUNIO!Q84+JULIO!Q84+AGOSTO!Q84+SEPTIEMBRE!Q84+OCTUBRE!Q84+NOVIEMBRE!Q84+DICIEMBRE!Q84</f>
        <v>172759026.5</v>
      </c>
      <c r="R84" s="26">
        <f>ENERO!R84+FEBRERO!R84+MARZO!R84+ABRIL!R84+MAYO!R84+JUNIO!R84+JULIO!R84+AGOSTO!R84+SEPTIEMBRE!R84+OCTUBRE!R84+NOVIEMBRE!R84+DICIEMBRE!R84</f>
        <v>7408924.9799999995</v>
      </c>
      <c r="S84" s="26">
        <f t="shared" si="1"/>
        <v>1756931797.5203412</v>
      </c>
    </row>
    <row r="85" spans="1:19" ht="15.75" x14ac:dyDescent="0.25">
      <c r="A85" s="10"/>
      <c r="B85" s="10"/>
      <c r="C85" s="24"/>
      <c r="D85" s="25" t="s">
        <v>80</v>
      </c>
      <c r="E85" s="26">
        <f>ENERO!E85+FEBRERO!E85+MARZO!E85+ABRIL!E85+MAYO!E85+JUNIO!E85+JULIO!E85+AGOSTO!E85+SEPTIEMBRE!E85+OCTUBRE!E85+NOVIEMBRE!E85+DICIEMBRE!E85</f>
        <v>434971511.57000005</v>
      </c>
      <c r="F85" s="26">
        <f>ENERO!F85+FEBRERO!F85+MARZO!F85+ABRIL!F85+MAYO!F85+JUNIO!F85+JULIO!F85+AGOSTO!F85+SEPTIEMBRE!F85+OCTUBRE!F85+NOVIEMBRE!F85+DICIEMBRE!F85</f>
        <v>101254.46610737999</v>
      </c>
      <c r="G85" s="26">
        <f>ENERO!G85+FEBRERO!G85+MARZO!G85+ABRIL!G85+MAYO!G85+JUNIO!G85+JULIO!G85+AGOSTO!G85+SEPTIEMBRE!G85+OCTUBRE!G85+NOVIEMBRE!G85+DICIEMBRE!G85</f>
        <v>13454676.49061401</v>
      </c>
      <c r="H85" s="26">
        <f>ENERO!H85+FEBRERO!H85+MARZO!H85+ABRIL!H85+MAYO!H85+JUNIO!H85+JULIO!H85+AGOSTO!H85+SEPTIEMBRE!H85+OCTUBRE!H85+NOVIEMBRE!H85+DICIEMBRE!H85</f>
        <v>7996643.2299999995</v>
      </c>
      <c r="I85" s="26">
        <f>ENERO!I85+FEBRERO!I85+MARZO!I85+ABRIL!I85+MAYO!I85+JUNIO!I85+JULIO!I85+AGOSTO!I85+SEPTIEMBRE!I85+OCTUBRE!I85+NOVIEMBRE!I85+DICIEMBRE!I85</f>
        <v>5705960.8300000001</v>
      </c>
      <c r="J85" s="26">
        <f>ENERO!J85+FEBRERO!J85+MARZO!J85+ABRIL!J85+MAYO!J85+JUNIO!J85+JULIO!J85+AGOSTO!J85+SEPTIEMBRE!J85+OCTUBRE!J85+NOVIEMBRE!J85+DICIEMBRE!J85</f>
        <v>2573921.21</v>
      </c>
      <c r="K85" s="26">
        <f>ENERO!K85+FEBRERO!K85+MARZO!K85+ABRIL!K85+MAYO!K85+JUNIO!K85+JULIO!K85+AGOSTO!K85+SEPTIEMBRE!K85+OCTUBRE!K85+NOVIEMBRE!K85+DICIEMBRE!K85</f>
        <v>26847489.439999998</v>
      </c>
      <c r="L85" s="26">
        <f>ENERO!L85+FEBRERO!L85+MARZO!L85+ABRIL!L85+MAYO!L85+JUNIO!L85+JULIO!L85+AGOSTO!L85+SEPTIEMBRE!L85+OCTUBRE!L85+NOVIEMBRE!L85+DICIEMBRE!L85</f>
        <v>11461469.115489982</v>
      </c>
      <c r="M85" s="26">
        <f>ENERO!M85+FEBRERO!M85+MARZO!M85+ABRIL!M85+MAYO!M85+JUNIO!M85+JULIO!M85+AGOSTO!M85+SEPTIEMBRE!M85+OCTUBRE!M85+NOVIEMBRE!M85+DICIEMBRE!M85</f>
        <v>11853569.909999998</v>
      </c>
      <c r="N85" s="26">
        <f>ENERO!N85+FEBRERO!N85+MARZO!N85+ABRIL!N85+MAYO!N85+JUNIO!N85+JULIO!N85+AGOSTO!N85+SEPTIEMBRE!N85+OCTUBRE!N85+NOVIEMBRE!N85+DICIEMBRE!N85</f>
        <v>50014194.819999985</v>
      </c>
      <c r="O85" s="26">
        <f>ENERO!O85+FEBRERO!O85+MARZO!O85+ABRIL!O85+MAYO!O85+JUNIO!O85+JULIO!O85+AGOSTO!O85+SEPTIEMBRE!O85+OCTUBRE!O85+NOVIEMBRE!O85+DICIEMBRE!O85</f>
        <v>0</v>
      </c>
      <c r="P85" s="26">
        <f>ENERO!P85+FEBRERO!P85+MARZO!P85+ABRIL!P85+MAYO!P85+JUNIO!P85+JULIO!P85+AGOSTO!P85+SEPTIEMBRE!P85+OCTUBRE!P85+NOVIEMBRE!P85+DICIEMBRE!P85</f>
        <v>2129450.16</v>
      </c>
      <c r="Q85" s="26">
        <f>ENERO!Q85+FEBRERO!Q85+MARZO!Q85+ABRIL!Q85+MAYO!Q85+JUNIO!Q85+JULIO!Q85+AGOSTO!Q85+SEPTIEMBRE!Q85+OCTUBRE!Q85+NOVIEMBRE!Q85+DICIEMBRE!Q85</f>
        <v>72005681.379999995</v>
      </c>
      <c r="R85" s="26">
        <f>ENERO!R85+FEBRERO!R85+MARZO!R85+ABRIL!R85+MAYO!R85+JUNIO!R85+JULIO!R85+AGOSTO!R85+SEPTIEMBRE!R85+OCTUBRE!R85+NOVIEMBRE!R85+DICIEMBRE!R85</f>
        <v>820383.7</v>
      </c>
      <c r="S85" s="26">
        <f t="shared" si="1"/>
        <v>639936206.32221138</v>
      </c>
    </row>
    <row r="86" spans="1:19" ht="15.75" x14ac:dyDescent="0.25">
      <c r="A86" s="10"/>
      <c r="B86" s="10"/>
      <c r="C86" s="24"/>
      <c r="D86" s="25" t="s">
        <v>81</v>
      </c>
      <c r="E86" s="26">
        <f>ENERO!E86+FEBRERO!E86+MARZO!E86+ABRIL!E86+MAYO!E86+JUNIO!E86+JULIO!E86+AGOSTO!E86+SEPTIEMBRE!E86+OCTUBRE!E86+NOVIEMBRE!E86+DICIEMBRE!E86</f>
        <v>133437839.55</v>
      </c>
      <c r="F86" s="26">
        <f>ENERO!F86+FEBRERO!F86+MARZO!F86+ABRIL!F86+MAYO!F86+JUNIO!F86+JULIO!F86+AGOSTO!F86+SEPTIEMBRE!F86+OCTUBRE!F86+NOVIEMBRE!F86+DICIEMBRE!F86</f>
        <v>29768.83260102</v>
      </c>
      <c r="G86" s="26">
        <f>ENERO!G86+FEBRERO!G86+MARZO!G86+ABRIL!G86+MAYO!G86+JUNIO!G86+JULIO!G86+AGOSTO!G86+SEPTIEMBRE!G86+OCTUBRE!G86+NOVIEMBRE!G86+DICIEMBRE!G86</f>
        <v>9615747.7771434654</v>
      </c>
      <c r="H86" s="26">
        <f>ENERO!H86+FEBRERO!H86+MARZO!H86+ABRIL!H86+MAYO!H86+JUNIO!H86+JULIO!H86+AGOSTO!H86+SEPTIEMBRE!H86+OCTUBRE!H86+NOVIEMBRE!H86+DICIEMBRE!H86</f>
        <v>2792201.9600000004</v>
      </c>
      <c r="I86" s="26">
        <f>ENERO!I86+FEBRERO!I86+MARZO!I86+ABRIL!I86+MAYO!I86+JUNIO!I86+JULIO!I86+AGOSTO!I86+SEPTIEMBRE!I86+OCTUBRE!I86+NOVIEMBRE!I86+DICIEMBRE!I86</f>
        <v>1145202.55</v>
      </c>
      <c r="J86" s="26">
        <f>ENERO!J86+FEBRERO!J86+MARZO!J86+ABRIL!J86+MAYO!J86+JUNIO!J86+JULIO!J86+AGOSTO!J86+SEPTIEMBRE!J86+OCTUBRE!J86+NOVIEMBRE!J86+DICIEMBRE!J86</f>
        <v>195329.31849647185</v>
      </c>
      <c r="K86" s="26">
        <f>ENERO!K86+FEBRERO!K86+MARZO!K86+ABRIL!K86+MAYO!K86+JUNIO!K86+JULIO!K86+AGOSTO!K86+SEPTIEMBRE!K86+OCTUBRE!K86+NOVIEMBRE!K86+DICIEMBRE!K86</f>
        <v>8209437.9499999993</v>
      </c>
      <c r="L86" s="26">
        <f>ENERO!L86+FEBRERO!L86+MARZO!L86+ABRIL!L86+MAYO!L86+JUNIO!L86+JULIO!L86+AGOSTO!L86+SEPTIEMBRE!L86+OCTUBRE!L86+NOVIEMBRE!L86+DICIEMBRE!L86</f>
        <v>2300349.535541527</v>
      </c>
      <c r="M86" s="26">
        <f>ENERO!M86+FEBRERO!M86+MARZO!M86+ABRIL!M86+MAYO!M86+JUNIO!M86+JULIO!M86+AGOSTO!M86+SEPTIEMBRE!M86+OCTUBRE!M86+NOVIEMBRE!M86+DICIEMBRE!M86</f>
        <v>3636363.24</v>
      </c>
      <c r="N86" s="26">
        <f>ENERO!N86+FEBRERO!N86+MARZO!N86+ABRIL!N86+MAYO!N86+JUNIO!N86+JULIO!N86+AGOSTO!N86+SEPTIEMBRE!N86+OCTUBRE!N86+NOVIEMBRE!N86+DICIEMBRE!N86</f>
        <v>15343041.619999997</v>
      </c>
      <c r="O86" s="26">
        <f>ENERO!O86+FEBRERO!O86+MARZO!O86+ABRIL!O86+MAYO!O86+JUNIO!O86+JULIO!O86+AGOSTO!O86+SEPTIEMBRE!O86+OCTUBRE!O86+NOVIEMBRE!O86+DICIEMBRE!O86</f>
        <v>0</v>
      </c>
      <c r="P86" s="26">
        <f>ENERO!P86+FEBRERO!P86+MARZO!P86+ABRIL!P86+MAYO!P86+JUNIO!P86+JULIO!P86+AGOSTO!P86+SEPTIEMBRE!P86+OCTUBRE!P86+NOVIEMBRE!P86+DICIEMBRE!P86</f>
        <v>626058.76</v>
      </c>
      <c r="Q86" s="26">
        <f>ENERO!Q86+FEBRERO!Q86+MARZO!Q86+ABRIL!Q86+MAYO!Q86+JUNIO!Q86+JULIO!Q86+AGOSTO!Q86+SEPTIEMBRE!Q86+OCTUBRE!Q86+NOVIEMBRE!Q86+DICIEMBRE!Q86</f>
        <v>12684027.699999999</v>
      </c>
      <c r="R86" s="26">
        <f>ENERO!R86+FEBRERO!R86+MARZO!R86+ABRIL!R86+MAYO!R86+JUNIO!R86+JULIO!R86+AGOSTO!R86+SEPTIEMBRE!R86+OCTUBRE!R86+NOVIEMBRE!R86+DICIEMBRE!R86</f>
        <v>164652.87</v>
      </c>
      <c r="S86" s="26">
        <f t="shared" si="1"/>
        <v>190180021.66378251</v>
      </c>
    </row>
    <row r="87" spans="1:19" ht="15.75" x14ac:dyDescent="0.25">
      <c r="A87" s="10"/>
      <c r="B87" s="10"/>
      <c r="C87" s="24"/>
      <c r="D87" s="25" t="s">
        <v>82</v>
      </c>
      <c r="E87" s="26">
        <f>ENERO!E87+FEBRERO!E87+MARZO!E87+ABRIL!E87+MAYO!E87+JUNIO!E87+JULIO!E87+AGOSTO!E87+SEPTIEMBRE!E87+OCTUBRE!E87+NOVIEMBRE!E87+DICIEMBRE!E87</f>
        <v>142780512.06999999</v>
      </c>
      <c r="F87" s="26">
        <f>ENERO!F87+FEBRERO!F87+MARZO!F87+ABRIL!F87+MAYO!F87+JUNIO!F87+JULIO!F87+AGOSTO!F87+SEPTIEMBRE!F87+OCTUBRE!F87+NOVIEMBRE!F87+DICIEMBRE!F87</f>
        <v>32888.434951219999</v>
      </c>
      <c r="G87" s="26">
        <f>ENERO!G87+FEBRERO!G87+MARZO!G87+ABRIL!G87+MAYO!G87+JUNIO!G87+JULIO!G87+AGOSTO!G87+SEPTIEMBRE!G87+OCTUBRE!G87+NOVIEMBRE!G87+DICIEMBRE!G87</f>
        <v>9569820.8569902815</v>
      </c>
      <c r="H87" s="26">
        <f>ENERO!H87+FEBRERO!H87+MARZO!H87+ABRIL!H87+MAYO!H87+JUNIO!H87+JULIO!H87+AGOSTO!H87+SEPTIEMBRE!H87+OCTUBRE!H87+NOVIEMBRE!H87+DICIEMBRE!H87</f>
        <v>3004415.35</v>
      </c>
      <c r="I87" s="26">
        <f>ENERO!I87+FEBRERO!I87+MARZO!I87+ABRIL!I87+MAYO!I87+JUNIO!I87+JULIO!I87+AGOSTO!I87+SEPTIEMBRE!I87+OCTUBRE!I87+NOVIEMBRE!I87+DICIEMBRE!I87</f>
        <v>541408.94000000006</v>
      </c>
      <c r="J87" s="26">
        <f>ENERO!J87+FEBRERO!J87+MARZO!J87+ABRIL!J87+MAYO!J87+JUNIO!J87+JULIO!J87+AGOSTO!J87+SEPTIEMBRE!J87+OCTUBRE!J87+NOVIEMBRE!J87+DICIEMBRE!J87</f>
        <v>246036.56999999998</v>
      </c>
      <c r="K87" s="26">
        <f>ENERO!K87+FEBRERO!K87+MARZO!K87+ABRIL!K87+MAYO!K87+JUNIO!K87+JULIO!K87+AGOSTO!K87+SEPTIEMBRE!K87+OCTUBRE!K87+NOVIEMBRE!K87+DICIEMBRE!K87</f>
        <v>8805569.6799999997</v>
      </c>
      <c r="L87" s="26">
        <f>ENERO!L87+FEBRERO!L87+MARZO!L87+ABRIL!L87+MAYO!L87+JUNIO!L87+JULIO!L87+AGOSTO!L87+SEPTIEMBRE!L87+OCTUBRE!L87+NOVIEMBRE!L87+DICIEMBRE!L87</f>
        <v>1087519.3398766364</v>
      </c>
      <c r="M87" s="26">
        <f>ENERO!M87+FEBRERO!M87+MARZO!M87+ABRIL!M87+MAYO!M87+JUNIO!M87+JULIO!M87+AGOSTO!M87+SEPTIEMBRE!M87+OCTUBRE!M87+NOVIEMBRE!M87+DICIEMBRE!M87</f>
        <v>3890963.8800000004</v>
      </c>
      <c r="N87" s="26">
        <f>ENERO!N87+FEBRERO!N87+MARZO!N87+ABRIL!N87+MAYO!N87+JUNIO!N87+JULIO!N87+AGOSTO!N87+SEPTIEMBRE!N87+OCTUBRE!N87+NOVIEMBRE!N87+DICIEMBRE!N87</f>
        <v>16417286.1</v>
      </c>
      <c r="O87" s="26">
        <f>ENERO!O87+FEBRERO!O87+MARZO!O87+ABRIL!O87+MAYO!O87+JUNIO!O87+JULIO!O87+AGOSTO!O87+SEPTIEMBRE!O87+OCTUBRE!O87+NOVIEMBRE!O87+DICIEMBRE!O87</f>
        <v>0</v>
      </c>
      <c r="P87" s="26">
        <f>ENERO!P87+FEBRERO!P87+MARZO!P87+ABRIL!P87+MAYO!P87+JUNIO!P87+JULIO!P87+AGOSTO!P87+SEPTIEMBRE!P87+OCTUBRE!P87+NOVIEMBRE!P87+DICIEMBRE!P87</f>
        <v>691666.12</v>
      </c>
      <c r="Q87" s="26">
        <f>ENERO!Q87+FEBRERO!Q87+MARZO!Q87+ABRIL!Q87+MAYO!Q87+JUNIO!Q87+JULIO!Q87+AGOSTO!Q87+SEPTIEMBRE!Q87+OCTUBRE!Q87+NOVIEMBRE!Q87+DICIEMBRE!Q87</f>
        <v>19080470.199999996</v>
      </c>
      <c r="R87" s="26">
        <f>ENERO!R87+FEBRERO!R87+MARZO!R87+ABRIL!R87+MAYO!R87+JUNIO!R87+JULIO!R87+AGOSTO!R87+SEPTIEMBRE!R87+OCTUBRE!R87+NOVIEMBRE!R87+DICIEMBRE!R87</f>
        <v>77841.420000000013</v>
      </c>
      <c r="S87" s="26">
        <f t="shared" si="1"/>
        <v>206226398.96181807</v>
      </c>
    </row>
    <row r="88" spans="1:19" ht="15.75" x14ac:dyDescent="0.25">
      <c r="A88" s="10"/>
      <c r="B88" s="10"/>
      <c r="C88" s="24"/>
      <c r="D88" s="25" t="s">
        <v>83</v>
      </c>
      <c r="E88" s="26">
        <f>ENERO!E88+FEBRERO!E88+MARZO!E88+ABRIL!E88+MAYO!E88+JUNIO!E88+JULIO!E88+AGOSTO!E88+SEPTIEMBRE!E88+OCTUBRE!E88+NOVIEMBRE!E88+DICIEMBRE!E88</f>
        <v>1562442727.77</v>
      </c>
      <c r="F88" s="26">
        <f>ENERO!F88+FEBRERO!F88+MARZO!F88+ABRIL!F88+MAYO!F88+JUNIO!F88+JULIO!F88+AGOSTO!F88+SEPTIEMBRE!F88+OCTUBRE!F88+NOVIEMBRE!F88+DICIEMBRE!F88</f>
        <v>362485.83642918</v>
      </c>
      <c r="G88" s="26">
        <f>ENERO!G88+FEBRERO!G88+MARZO!G88+ABRIL!G88+MAYO!G88+JUNIO!G88+JULIO!G88+AGOSTO!G88+SEPTIEMBRE!G88+OCTUBRE!G88+NOVIEMBRE!G88+DICIEMBRE!G88</f>
        <v>5639738.2799999993</v>
      </c>
      <c r="H88" s="26">
        <f>ENERO!H88+FEBRERO!H88+MARZO!H88+ABRIL!H88+MAYO!H88+JUNIO!H88+JULIO!H88+AGOSTO!H88+SEPTIEMBRE!H88+OCTUBRE!H88+NOVIEMBRE!H88+DICIEMBRE!H88</f>
        <v>28759842.899999995</v>
      </c>
      <c r="I88" s="26">
        <f>ENERO!I88+FEBRERO!I88+MARZO!I88+ABRIL!I88+MAYO!I88+JUNIO!I88+JULIO!I88+AGOSTO!I88+SEPTIEMBRE!I88+OCTUBRE!I88+NOVIEMBRE!I88+DICIEMBRE!I88</f>
        <v>32331921.640000004</v>
      </c>
      <c r="J88" s="26">
        <f>ENERO!J88+FEBRERO!J88+MARZO!J88+ABRIL!J88+MAYO!J88+JUNIO!J88+JULIO!J88+AGOSTO!J88+SEPTIEMBRE!J88+OCTUBRE!J88+NOVIEMBRE!J88+DICIEMBRE!J88</f>
        <v>5876043.2088838229</v>
      </c>
      <c r="K88" s="26">
        <f>ENERO!K88+FEBRERO!K88+MARZO!K88+ABRIL!K88+MAYO!K88+JUNIO!K88+JULIO!K88+AGOSTO!K88+SEPTIEMBRE!K88+OCTUBRE!K88+NOVIEMBRE!K88+DICIEMBRE!K88</f>
        <v>96412449.950000018</v>
      </c>
      <c r="L88" s="26">
        <f>ENERO!L88+FEBRERO!L88+MARZO!L88+ABRIL!L88+MAYO!L88+JUNIO!L88+JULIO!L88+AGOSTO!L88+SEPTIEMBRE!L88+OCTUBRE!L88+NOVIEMBRE!L88+DICIEMBRE!L88</f>
        <v>64944595.566830494</v>
      </c>
      <c r="M88" s="26">
        <f>ENERO!M88+FEBRERO!M88+MARZO!M88+ABRIL!M88+MAYO!M88+JUNIO!M88+JULIO!M88+AGOSTO!M88+SEPTIEMBRE!M88+OCTUBRE!M88+NOVIEMBRE!M88+DICIEMBRE!M88</f>
        <v>42578708.829999998</v>
      </c>
      <c r="N88" s="26">
        <f>ENERO!N88+FEBRERO!N88+MARZO!N88+ABRIL!N88+MAYO!N88+JUNIO!N88+JULIO!N88+AGOSTO!N88+SEPTIEMBRE!N88+OCTUBRE!N88+NOVIEMBRE!N88+DICIEMBRE!N88</f>
        <v>179653872.21000001</v>
      </c>
      <c r="O88" s="26">
        <f>ENERO!O88+FEBRERO!O88+MARZO!O88+ABRIL!O88+MAYO!O88+JUNIO!O88+JULIO!O88+AGOSTO!O88+SEPTIEMBRE!O88+OCTUBRE!O88+NOVIEMBRE!O88+DICIEMBRE!O88</f>
        <v>0</v>
      </c>
      <c r="P88" s="26">
        <f>ENERO!P88+FEBRERO!P88+MARZO!P88+ABRIL!P88+MAYO!P88+JUNIO!P88+JULIO!P88+AGOSTO!P88+SEPTIEMBRE!P88+OCTUBRE!P88+NOVIEMBRE!P88+DICIEMBRE!P88</f>
        <v>7623323.2300000004</v>
      </c>
      <c r="Q88" s="26">
        <f>ENERO!Q88+FEBRERO!Q88+MARZO!Q88+ABRIL!Q88+MAYO!Q88+JUNIO!Q88+JULIO!Q88+AGOSTO!Q88+SEPTIEMBRE!Q88+OCTUBRE!Q88+NOVIEMBRE!Q88+DICIEMBRE!Q88</f>
        <v>188123772.5</v>
      </c>
      <c r="R88" s="26">
        <f>ENERO!R88+FEBRERO!R88+MARZO!R88+ABRIL!R88+MAYO!R88+JUNIO!R88+JULIO!R88+AGOSTO!R88+SEPTIEMBRE!R88+OCTUBRE!R88+NOVIEMBRE!R88+DICIEMBRE!R88</f>
        <v>4648576.8999999994</v>
      </c>
      <c r="S88" s="26">
        <f t="shared" si="1"/>
        <v>2219398058.8221436</v>
      </c>
    </row>
    <row r="89" spans="1:19" ht="15.75" x14ac:dyDescent="0.25">
      <c r="A89" s="10"/>
      <c r="B89" s="10"/>
      <c r="C89" s="24"/>
      <c r="D89" s="25" t="s">
        <v>84</v>
      </c>
      <c r="E89" s="26">
        <f>ENERO!E89+FEBRERO!E89+MARZO!E89+ABRIL!E89+MAYO!E89+JUNIO!E89+JULIO!E89+AGOSTO!E89+SEPTIEMBRE!E89+OCTUBRE!E89+NOVIEMBRE!E89+DICIEMBRE!E89</f>
        <v>227659583.48000002</v>
      </c>
      <c r="F89" s="26">
        <f>ENERO!F89+FEBRERO!F89+MARZO!F89+ABRIL!F89+MAYO!F89+JUNIO!F89+JULIO!F89+AGOSTO!F89+SEPTIEMBRE!F89+OCTUBRE!F89+NOVIEMBRE!F89+DICIEMBRE!F89</f>
        <v>51583.222693759992</v>
      </c>
      <c r="G89" s="26">
        <f>ENERO!G89+FEBRERO!G89+MARZO!G89+ABRIL!G89+MAYO!G89+JUNIO!G89+JULIO!G89+AGOSTO!G89+SEPTIEMBRE!G89+OCTUBRE!G89+NOVIEMBRE!G89+DICIEMBRE!G89</f>
        <v>11688163.454921342</v>
      </c>
      <c r="H89" s="26">
        <f>ENERO!H89+FEBRERO!H89+MARZO!H89+ABRIL!H89+MAYO!H89+JUNIO!H89+JULIO!H89+AGOSTO!H89+SEPTIEMBRE!H89+OCTUBRE!H89+NOVIEMBRE!H89+DICIEMBRE!H89</f>
        <v>4774690.07</v>
      </c>
      <c r="I89" s="26">
        <f>ENERO!I89+FEBRERO!I89+MARZO!I89+ABRIL!I89+MAYO!I89+JUNIO!I89+JULIO!I89+AGOSTO!I89+SEPTIEMBRE!I89+OCTUBRE!I89+NOVIEMBRE!I89+DICIEMBRE!I89</f>
        <v>917944.46000000008</v>
      </c>
      <c r="J89" s="26">
        <f>ENERO!J89+FEBRERO!J89+MARZO!J89+ABRIL!J89+MAYO!J89+JUNIO!J89+JULIO!J89+AGOSTO!J89+SEPTIEMBRE!J89+OCTUBRE!J89+NOVIEMBRE!J89+DICIEMBRE!J89</f>
        <v>514784.23</v>
      </c>
      <c r="K89" s="26">
        <f>ENERO!K89+FEBRERO!K89+MARZO!K89+ABRIL!K89+MAYO!K89+JUNIO!K89+JULIO!K89+AGOSTO!K89+SEPTIEMBRE!K89+OCTUBRE!K89+NOVIEMBRE!K89+DICIEMBRE!K89</f>
        <v>14022578.68</v>
      </c>
      <c r="L89" s="26">
        <f>ENERO!L89+FEBRERO!L89+MARZO!L89+ABRIL!L89+MAYO!L89+JUNIO!L89+JULIO!L89+AGOSTO!L89+SEPTIEMBRE!L89+OCTUBRE!L89+NOVIEMBRE!L89+DICIEMBRE!L89</f>
        <v>1843859.9237414578</v>
      </c>
      <c r="M89" s="26">
        <f>ENERO!M89+FEBRERO!M89+MARZO!M89+ABRIL!M89+MAYO!M89+JUNIO!M89+JULIO!M89+AGOSTO!M89+SEPTIEMBRE!M89+OCTUBRE!M89+NOVIEMBRE!M89+DICIEMBRE!M89</f>
        <v>6204035.1100000013</v>
      </c>
      <c r="N89" s="26">
        <f>ENERO!N89+FEBRERO!N89+MARZO!N89+ABRIL!N89+MAYO!N89+JUNIO!N89+JULIO!N89+AGOSTO!N89+SEPTIEMBRE!N89+OCTUBRE!N89+NOVIEMBRE!N89+DICIEMBRE!N89</f>
        <v>26176912.110000007</v>
      </c>
      <c r="O89" s="26">
        <f>ENERO!O89+FEBRERO!O89+MARZO!O89+ABRIL!O89+MAYO!O89+JUNIO!O89+JULIO!O89+AGOSTO!O89+SEPTIEMBRE!O89+OCTUBRE!O89+NOVIEMBRE!O89+DICIEMBRE!O89</f>
        <v>4698144</v>
      </c>
      <c r="P89" s="26">
        <f>ENERO!P89+FEBRERO!P89+MARZO!P89+ABRIL!P89+MAYO!P89+JUNIO!P89+JULIO!P89+AGOSTO!P89+SEPTIEMBRE!P89+OCTUBRE!P89+NOVIEMBRE!P89+DICIEMBRE!P89</f>
        <v>1084830.19</v>
      </c>
      <c r="Q89" s="26">
        <f>ENERO!Q89+FEBRERO!Q89+MARZO!Q89+ABRIL!Q89+MAYO!Q89+JUNIO!Q89+JULIO!Q89+AGOSTO!Q89+SEPTIEMBRE!Q89+OCTUBRE!Q89+NOVIEMBRE!Q89+DICIEMBRE!Q89</f>
        <v>15131961.4</v>
      </c>
      <c r="R89" s="26">
        <f>ENERO!R89+FEBRERO!R89+MARZO!R89+ABRIL!R89+MAYO!R89+JUNIO!R89+JULIO!R89+AGOSTO!R89+SEPTIEMBRE!R89+OCTUBRE!R89+NOVIEMBRE!R89+DICIEMBRE!R89</f>
        <v>131978.43000000002</v>
      </c>
      <c r="S89" s="26">
        <f t="shared" si="1"/>
        <v>314901048.76135659</v>
      </c>
    </row>
    <row r="90" spans="1:19" ht="15.75" x14ac:dyDescent="0.25">
      <c r="A90" s="10"/>
      <c r="B90" s="10"/>
      <c r="C90" s="24"/>
      <c r="D90" s="25" t="s">
        <v>85</v>
      </c>
      <c r="E90" s="26">
        <f>ENERO!E90+FEBRERO!E90+MARZO!E90+ABRIL!E90+MAYO!E90+JUNIO!E90+JULIO!E90+AGOSTO!E90+SEPTIEMBRE!E90+OCTUBRE!E90+NOVIEMBRE!E90+DICIEMBRE!E90</f>
        <v>217194248.38</v>
      </c>
      <c r="F90" s="26">
        <f>ENERO!F90+FEBRERO!F90+MARZO!F90+ABRIL!F90+MAYO!F90+JUNIO!F90+JULIO!F90+AGOSTO!F90+SEPTIEMBRE!F90+OCTUBRE!F90+NOVIEMBRE!F90+DICIEMBRE!F90</f>
        <v>49765.809756640003</v>
      </c>
      <c r="G90" s="26">
        <f>ENERO!G90+FEBRERO!G90+MARZO!G90+ABRIL!G90+MAYO!G90+JUNIO!G90+JULIO!G90+AGOSTO!G90+SEPTIEMBRE!G90+OCTUBRE!G90+NOVIEMBRE!G90+DICIEMBRE!G90</f>
        <v>4470210.9003868373</v>
      </c>
      <c r="H90" s="26">
        <f>ENERO!H90+FEBRERO!H90+MARZO!H90+ABRIL!H90+MAYO!H90+JUNIO!H90+JULIO!H90+AGOSTO!H90+SEPTIEMBRE!H90+OCTUBRE!H90+NOVIEMBRE!H90+DICIEMBRE!H90</f>
        <v>4591752.55</v>
      </c>
      <c r="I90" s="26">
        <f>ENERO!I90+FEBRERO!I90+MARZO!I90+ABRIL!I90+MAYO!I90+JUNIO!I90+JULIO!I90+AGOSTO!I90+SEPTIEMBRE!I90+OCTUBRE!I90+NOVIEMBRE!I90+DICIEMBRE!I90</f>
        <v>4505057.72</v>
      </c>
      <c r="J90" s="26">
        <f>ENERO!J90+FEBRERO!J90+MARZO!J90+ABRIL!J90+MAYO!J90+JUNIO!J90+JULIO!J90+AGOSTO!J90+SEPTIEMBRE!J90+OCTUBRE!J90+NOVIEMBRE!J90+DICIEMBRE!J90</f>
        <v>1313456.8500000003</v>
      </c>
      <c r="K90" s="26">
        <f>ENERO!K90+FEBRERO!K90+MARZO!K90+ABRIL!K90+MAYO!K90+JUNIO!K90+JULIO!K90+AGOSTO!K90+SEPTIEMBRE!K90+OCTUBRE!K90+NOVIEMBRE!K90+DICIEMBRE!K90</f>
        <v>13389390.42</v>
      </c>
      <c r="L90" s="26">
        <f>ENERO!L90+FEBRERO!L90+MARZO!L90+ABRIL!L90+MAYO!L90+JUNIO!L90+JULIO!L90+AGOSTO!L90+SEPTIEMBRE!L90+OCTUBRE!L90+NOVIEMBRE!L90+DICIEMBRE!L90</f>
        <v>9049234.8915660866</v>
      </c>
      <c r="M90" s="26">
        <f>ENERO!M90+FEBRERO!M90+MARZO!M90+ABRIL!M90+MAYO!M90+JUNIO!M90+JULIO!M90+AGOSTO!M90+SEPTIEMBRE!M90+OCTUBRE!M90+NOVIEMBRE!M90+DICIEMBRE!M90</f>
        <v>5918840.4400000004</v>
      </c>
      <c r="N90" s="26">
        <f>ENERO!N90+FEBRERO!N90+MARZO!N90+ABRIL!N90+MAYO!N90+JUNIO!N90+JULIO!N90+AGOSTO!N90+SEPTIEMBRE!N90+OCTUBRE!N90+NOVIEMBRE!N90+DICIEMBRE!N90</f>
        <v>24973577.929999996</v>
      </c>
      <c r="O90" s="26">
        <f>ENERO!O90+FEBRERO!O90+MARZO!O90+ABRIL!O90+MAYO!O90+JUNIO!O90+JULIO!O90+AGOSTO!O90+SEPTIEMBRE!O90+OCTUBRE!O90+NOVIEMBRE!O90+DICIEMBRE!O90</f>
        <v>4532616</v>
      </c>
      <c r="P90" s="26">
        <f>ENERO!P90+FEBRERO!P90+MARZO!P90+ABRIL!P90+MAYO!P90+JUNIO!P90+JULIO!P90+AGOSTO!P90+SEPTIEMBRE!P90+OCTUBRE!P90+NOVIEMBRE!P90+DICIEMBRE!P90</f>
        <v>1046608.77</v>
      </c>
      <c r="Q90" s="26">
        <f>ENERO!Q90+FEBRERO!Q90+MARZO!Q90+ABRIL!Q90+MAYO!Q90+JUNIO!Q90+JULIO!Q90+AGOSTO!Q90+SEPTIEMBRE!Q90+OCTUBRE!Q90+NOVIEMBRE!Q90+DICIEMBRE!Q90</f>
        <v>24447767.5</v>
      </c>
      <c r="R90" s="26">
        <f>ENERO!R90+FEBRERO!R90+MARZO!R90+ABRIL!R90+MAYO!R90+JUNIO!R90+JULIO!R90+AGOSTO!R90+SEPTIEMBRE!R90+OCTUBRE!R90+NOVIEMBRE!R90+DICIEMBRE!R90</f>
        <v>647721.80000000005</v>
      </c>
      <c r="S90" s="26">
        <f t="shared" si="1"/>
        <v>316130249.96170956</v>
      </c>
    </row>
    <row r="91" spans="1:19" ht="15.75" x14ac:dyDescent="0.25">
      <c r="A91" s="10"/>
      <c r="B91" s="10"/>
      <c r="C91" s="24"/>
      <c r="D91" s="25" t="s">
        <v>86</v>
      </c>
      <c r="E91" s="26">
        <f>ENERO!E91+FEBRERO!E91+MARZO!E91+ABRIL!E91+MAYO!E91+JUNIO!E91+JULIO!E91+AGOSTO!E91+SEPTIEMBRE!E91+OCTUBRE!E91+NOVIEMBRE!E91+DICIEMBRE!E91</f>
        <v>284178174.90000004</v>
      </c>
      <c r="F91" s="26">
        <f>ENERO!F91+FEBRERO!F91+MARZO!F91+ABRIL!F91+MAYO!F91+JUNIO!F91+JULIO!F91+AGOSTO!F91+SEPTIEMBRE!F91+OCTUBRE!F91+NOVIEMBRE!F91+DICIEMBRE!F91</f>
        <v>64031.196949680001</v>
      </c>
      <c r="G91" s="26">
        <f>ENERO!G91+FEBRERO!G91+MARZO!G91+ABRIL!G91+MAYO!G91+JUNIO!G91+JULIO!G91+AGOSTO!G91+SEPTIEMBRE!G91+OCTUBRE!G91+NOVIEMBRE!G91+DICIEMBRE!G91</f>
        <v>10948197.073745456</v>
      </c>
      <c r="H91" s="26">
        <f>ENERO!H91+FEBRERO!H91+MARZO!H91+ABRIL!H91+MAYO!H91+JUNIO!H91+JULIO!H91+AGOSTO!H91+SEPTIEMBRE!H91+OCTUBRE!H91+NOVIEMBRE!H91+DICIEMBRE!H91</f>
        <v>5962850.5800000001</v>
      </c>
      <c r="I91" s="26">
        <f>ENERO!I91+FEBRERO!I91+MARZO!I91+ABRIL!I91+MAYO!I91+JUNIO!I91+JULIO!I91+AGOSTO!I91+SEPTIEMBRE!I91+OCTUBRE!I91+NOVIEMBRE!I91+DICIEMBRE!I91</f>
        <v>3788749.07</v>
      </c>
      <c r="J91" s="26">
        <f>ENERO!J91+FEBRERO!J91+MARZO!J91+ABRIL!J91+MAYO!J91+JUNIO!J91+JULIO!J91+AGOSTO!J91+SEPTIEMBRE!J91+OCTUBRE!J91+NOVIEMBRE!J91+DICIEMBRE!J91</f>
        <v>1532997.2</v>
      </c>
      <c r="K91" s="26">
        <f>ENERO!K91+FEBRERO!K91+MARZO!K91+ABRIL!K91+MAYO!K91+JUNIO!K91+JULIO!K91+AGOSTO!K91+SEPTIEMBRE!K91+OCTUBRE!K91+NOVIEMBRE!K91+DICIEMBRE!K91</f>
        <v>17496431.129999999</v>
      </c>
      <c r="L91" s="26">
        <f>ENERO!L91+FEBRERO!L91+MARZO!L91+ABRIL!L91+MAYO!L91+JUNIO!L91+JULIO!L91+AGOSTO!L91+SEPTIEMBRE!L91+OCTUBRE!L91+NOVIEMBRE!L91+DICIEMBRE!L91</f>
        <v>7610397.5945688076</v>
      </c>
      <c r="M91" s="26">
        <f>ENERO!M91+FEBRERO!M91+MARZO!M91+ABRIL!M91+MAYO!M91+JUNIO!M91+JULIO!M91+AGOSTO!M91+SEPTIEMBRE!M91+OCTUBRE!M91+NOVIEMBRE!M91+DICIEMBRE!M91</f>
        <v>7744244.370000001</v>
      </c>
      <c r="N91" s="26">
        <f>ENERO!N91+FEBRERO!N91+MARZO!N91+ABRIL!N91+MAYO!N91+JUNIO!N91+JULIO!N91+AGOSTO!N91+SEPTIEMBRE!N91+OCTUBRE!N91+NOVIEMBRE!N91+DICIEMBRE!N91</f>
        <v>32675571.510000002</v>
      </c>
      <c r="O91" s="26">
        <f>ENERO!O91+FEBRERO!O91+MARZO!O91+ABRIL!O91+MAYO!O91+JUNIO!O91+JULIO!O91+AGOSTO!O91+SEPTIEMBRE!O91+OCTUBRE!O91+NOVIEMBRE!O91+DICIEMBRE!O91</f>
        <v>5831892</v>
      </c>
      <c r="P91" s="26">
        <f>ENERO!P91+FEBRERO!P91+MARZO!P91+ABRIL!P91+MAYO!P91+JUNIO!P91+JULIO!P91+AGOSTO!P91+SEPTIEMBRE!P91+OCTUBRE!P91+NOVIEMBRE!P91+DICIEMBRE!P91</f>
        <v>1346619.54</v>
      </c>
      <c r="Q91" s="26">
        <f>ENERO!Q91+FEBRERO!Q91+MARZO!Q91+ABRIL!Q91+MAYO!Q91+JUNIO!Q91+JULIO!Q91+AGOSTO!Q91+SEPTIEMBRE!Q91+OCTUBRE!Q91+NOVIEMBRE!Q91+DICIEMBRE!Q91</f>
        <v>31746593.299999997</v>
      </c>
      <c r="R91" s="26">
        <f>ENERO!R91+FEBRERO!R91+MARZO!R91+ABRIL!R91+MAYO!R91+JUNIO!R91+JULIO!R91+AGOSTO!R91+SEPTIEMBRE!R91+OCTUBRE!R91+NOVIEMBRE!R91+DICIEMBRE!R91</f>
        <v>544733.23</v>
      </c>
      <c r="S91" s="26">
        <f t="shared" si="1"/>
        <v>411471482.69526392</v>
      </c>
    </row>
    <row r="92" spans="1:19" ht="15.75" x14ac:dyDescent="0.25">
      <c r="A92" s="10"/>
      <c r="B92" s="10"/>
      <c r="C92" s="24"/>
      <c r="D92" s="25" t="s">
        <v>87</v>
      </c>
      <c r="E92" s="26">
        <f>ENERO!E92+FEBRERO!E92+MARZO!E92+ABRIL!E92+MAYO!E92+JUNIO!E92+JULIO!E92+AGOSTO!E92+SEPTIEMBRE!E92+OCTUBRE!E92+NOVIEMBRE!E92+DICIEMBRE!E92</f>
        <v>1743003486.1100001</v>
      </c>
      <c r="F92" s="26">
        <f>ENERO!F92+FEBRERO!F92+MARZO!F92+ABRIL!F92+MAYO!F92+JUNIO!F92+JULIO!F92+AGOSTO!F92+SEPTIEMBRE!F92+OCTUBRE!F92+NOVIEMBRE!F92+DICIEMBRE!F92</f>
        <v>392347.06143430003</v>
      </c>
      <c r="G92" s="26">
        <f>ENERO!G92+FEBRERO!G92+MARZO!G92+ABRIL!G92+MAYO!G92+JUNIO!G92+JULIO!G92+AGOSTO!G92+SEPTIEMBRE!G92+OCTUBRE!G92+NOVIEMBRE!G92+DICIEMBRE!G92</f>
        <v>6773335.3520069765</v>
      </c>
      <c r="H92" s="26">
        <f>ENERO!H92+FEBRERO!H92+MARZO!H92+ABRIL!H92+MAYO!H92+JUNIO!H92+JULIO!H92+AGOSTO!H92+SEPTIEMBRE!H92+OCTUBRE!H92+NOVIEMBRE!H92+DICIEMBRE!H92</f>
        <v>31958700.960000001</v>
      </c>
      <c r="I92" s="26">
        <f>ENERO!I92+FEBRERO!I92+MARZO!I92+ABRIL!I92+MAYO!I92+JUNIO!I92+JULIO!I92+AGOSTO!I92+SEPTIEMBRE!I92+OCTUBRE!I92+NOVIEMBRE!I92+DICIEMBRE!I92</f>
        <v>51393752.329999998</v>
      </c>
      <c r="J92" s="26">
        <f>ENERO!J92+FEBRERO!J92+MARZO!J92+ABRIL!J92+MAYO!J92+JUNIO!J92+JULIO!J92+AGOSTO!J92+SEPTIEMBRE!J92+OCTUBRE!J92+NOVIEMBRE!J92+DICIEMBRE!J92</f>
        <v>10680129.896439619</v>
      </c>
      <c r="K92" s="26">
        <f>ENERO!K92+FEBRERO!K92+MARZO!K92+ABRIL!K92+MAYO!K92+JUNIO!K92+JULIO!K92+AGOSTO!K92+SEPTIEMBRE!K92+OCTUBRE!K92+NOVIEMBRE!K92+DICIEMBRE!K92</f>
        <v>107306163.73999999</v>
      </c>
      <c r="L92" s="26">
        <f>ENERO!L92+FEBRERO!L92+MARZO!L92+ABRIL!L92+MAYO!L92+JUNIO!L92+JULIO!L92+AGOSTO!L92+SEPTIEMBRE!L92+OCTUBRE!L92+NOVIEMBRE!L92+DICIEMBRE!L92</f>
        <v>103233779.09384514</v>
      </c>
      <c r="M92" s="26">
        <f>ENERO!M92+FEBRERO!M92+MARZO!M92+ABRIL!M92+MAYO!M92+JUNIO!M92+JULIO!M92+AGOSTO!M92+SEPTIEMBRE!M92+OCTUBRE!M92+NOVIEMBRE!M92+DICIEMBRE!M92</f>
        <v>47499237.439999998</v>
      </c>
      <c r="N92" s="26">
        <f>ENERO!N92+FEBRERO!N92+MARZO!N92+ABRIL!N92+MAYO!N92+JUNIO!N92+JULIO!N92+AGOSTO!N92+SEPTIEMBRE!N92+OCTUBRE!N92+NOVIEMBRE!N92+DICIEMBRE!N92</f>
        <v>200415235.65999991</v>
      </c>
      <c r="O92" s="26">
        <f>ENERO!O92+FEBRERO!O92+MARZO!O92+ABRIL!O92+MAYO!O92+JUNIO!O92+JULIO!O92+AGOSTO!O92+SEPTIEMBRE!O92+OCTUBRE!O92+NOVIEMBRE!O92+DICIEMBRE!O92</f>
        <v>35734545</v>
      </c>
      <c r="P92" s="26">
        <f>ENERO!P92+FEBRERO!P92+MARZO!P92+ABRIL!P92+MAYO!P92+JUNIO!P92+JULIO!P92+AGOSTO!P92+SEPTIEMBRE!P92+OCTUBRE!P92+NOVIEMBRE!P92+DICIEMBRE!P92</f>
        <v>8251325.0700000003</v>
      </c>
      <c r="Q92" s="26">
        <f>ENERO!Q92+FEBRERO!Q92+MARZO!Q92+ABRIL!Q92+MAYO!Q92+JUNIO!Q92+JULIO!Q92+AGOSTO!Q92+SEPTIEMBRE!Q92+OCTUBRE!Q92+NOVIEMBRE!Q92+DICIEMBRE!Q92</f>
        <v>184700324.40000004</v>
      </c>
      <c r="R92" s="26">
        <f>ENERO!R92+FEBRERO!R92+MARZO!R92+ABRIL!R92+MAYO!R92+JUNIO!R92+JULIO!R92+AGOSTO!R92+SEPTIEMBRE!R92+OCTUBRE!R92+NOVIEMBRE!R92+DICIEMBRE!R92</f>
        <v>7389224.3199999984</v>
      </c>
      <c r="S92" s="26">
        <f t="shared" si="1"/>
        <v>2538731586.4337263</v>
      </c>
    </row>
    <row r="93" spans="1:19" ht="15.75" x14ac:dyDescent="0.25">
      <c r="A93" s="10"/>
      <c r="B93" s="10"/>
      <c r="C93" s="24"/>
      <c r="D93" s="25" t="s">
        <v>88</v>
      </c>
      <c r="E93" s="26">
        <f>ENERO!E93+FEBRERO!E93+MARZO!E93+ABRIL!E93+MAYO!E93+JUNIO!E93+JULIO!E93+AGOSTO!E93+SEPTIEMBRE!E93+OCTUBRE!E93+NOVIEMBRE!E93+DICIEMBRE!E93</f>
        <v>60753870.920000002</v>
      </c>
      <c r="F93" s="26">
        <f>ENERO!F93+FEBRERO!F93+MARZO!F93+ABRIL!F93+MAYO!F93+JUNIO!F93+JULIO!F93+AGOSTO!F93+SEPTIEMBRE!F93+OCTUBRE!F93+NOVIEMBRE!F93+DICIEMBRE!F93</f>
        <v>13719.728524119999</v>
      </c>
      <c r="G93" s="26">
        <f>ENERO!G93+FEBRERO!G93+MARZO!G93+ABRIL!G93+MAYO!G93+JUNIO!G93+JULIO!G93+AGOSTO!G93+SEPTIEMBRE!G93+OCTUBRE!G93+NOVIEMBRE!G93+DICIEMBRE!G93</f>
        <v>13992370.919786811</v>
      </c>
      <c r="H93" s="26">
        <f>ENERO!H93+FEBRERO!H93+MARZO!H93+ABRIL!H93+MAYO!H93+JUNIO!H93+JULIO!H93+AGOSTO!H93+SEPTIEMBRE!H93+OCTUBRE!H93+NOVIEMBRE!H93+DICIEMBRE!H93</f>
        <v>1277969.97</v>
      </c>
      <c r="I93" s="26">
        <f>ENERO!I93+FEBRERO!I93+MARZO!I93+ABRIL!I93+MAYO!I93+JUNIO!I93+JULIO!I93+AGOSTO!I93+SEPTIEMBRE!I93+OCTUBRE!I93+NOVIEMBRE!I93+DICIEMBRE!I93</f>
        <v>1193105.01</v>
      </c>
      <c r="J93" s="26">
        <f>ENERO!J93+FEBRERO!J93+MARZO!J93+ABRIL!J93+MAYO!J93+JUNIO!J93+JULIO!J93+AGOSTO!J93+SEPTIEMBRE!J93+OCTUBRE!J93+NOVIEMBRE!J93+DICIEMBRE!J93</f>
        <v>510999.06</v>
      </c>
      <c r="K93" s="26">
        <f>ENERO!K93+FEBRERO!K93+MARZO!K93+ABRIL!K93+MAYO!K93+JUNIO!K93+JULIO!K93+AGOSTO!K93+SEPTIEMBRE!K93+OCTUBRE!K93+NOVIEMBRE!K93+DICIEMBRE!K93</f>
        <v>3741157.8000000003</v>
      </c>
      <c r="L93" s="26">
        <f>ENERO!L93+FEBRERO!L93+MARZO!L93+ABRIL!L93+MAYO!L93+JUNIO!L93+JULIO!L93+AGOSTO!L93+SEPTIEMBRE!L93+OCTUBRE!L93+NOVIEMBRE!L93+DICIEMBRE!L93</f>
        <v>2396570.3619503654</v>
      </c>
      <c r="M93" s="26">
        <f>ENERO!M93+FEBRERO!M93+MARZO!M93+ABRIL!M93+MAYO!M93+JUNIO!M93+JULIO!M93+AGOSTO!M93+SEPTIEMBRE!M93+OCTUBRE!M93+NOVIEMBRE!M93+DICIEMBRE!M93</f>
        <v>1655625.2899999998</v>
      </c>
      <c r="N93" s="26">
        <f>ENERO!N93+FEBRERO!N93+MARZO!N93+ABRIL!N93+MAYO!N93+JUNIO!N93+JULIO!N93+AGOSTO!N93+SEPTIEMBRE!N93+OCTUBRE!N93+NOVIEMBRE!N93+DICIEMBRE!N93</f>
        <v>6985643.2400000012</v>
      </c>
      <c r="O93" s="26">
        <f>ENERO!O93+FEBRERO!O93+MARZO!O93+ABRIL!O93+MAYO!O93+JUNIO!O93+JULIO!O93+AGOSTO!O93+SEPTIEMBRE!O93+OCTUBRE!O93+NOVIEMBRE!O93+DICIEMBRE!O93</f>
        <v>0</v>
      </c>
      <c r="P93" s="26">
        <f>ENERO!P93+FEBRERO!P93+MARZO!P93+ABRIL!P93+MAYO!P93+JUNIO!P93+JULIO!P93+AGOSTO!P93+SEPTIEMBRE!P93+OCTUBRE!P93+NOVIEMBRE!P93+DICIEMBRE!P93</f>
        <v>0</v>
      </c>
      <c r="Q93" s="26">
        <f>ENERO!Q93+FEBRERO!Q93+MARZO!Q93+ABRIL!Q93+MAYO!Q93+JUNIO!Q93+JULIO!Q93+AGOSTO!Q93+SEPTIEMBRE!Q93+OCTUBRE!Q93+NOVIEMBRE!Q93+DICIEMBRE!Q93</f>
        <v>3215295</v>
      </c>
      <c r="R93" s="26">
        <f>ENERO!R93+FEBRERO!R93+MARZO!R93+ABRIL!R93+MAYO!R93+JUNIO!R93+JULIO!R93+AGOSTO!R93+SEPTIEMBRE!R93+OCTUBRE!R93+NOVIEMBRE!R93+DICIEMBRE!R93</f>
        <v>171540.12999999998</v>
      </c>
      <c r="S93" s="26">
        <f>SUM(E93:R93)</f>
        <v>95907867.430261299</v>
      </c>
    </row>
    <row r="94" spans="1:19" ht="15.75" x14ac:dyDescent="0.25">
      <c r="A94" s="10"/>
      <c r="B94" s="10"/>
      <c r="C94" s="24"/>
      <c r="D94" s="25" t="s">
        <v>89</v>
      </c>
      <c r="E94" s="26">
        <f>ENERO!E94+FEBRERO!E94+MARZO!E94+ABRIL!E94+MAYO!E94+JUNIO!E94+JULIO!E94+AGOSTO!E94+SEPTIEMBRE!E94+OCTUBRE!E94+NOVIEMBRE!E94+DICIEMBRE!E94</f>
        <v>90555020.760000005</v>
      </c>
      <c r="F94" s="26">
        <f>ENERO!F94+FEBRERO!F94+MARZO!F94+ABRIL!F94+MAYO!F94+JUNIO!F94+JULIO!F94+AGOSTO!F94+SEPTIEMBRE!F94+OCTUBRE!F94+NOVIEMBRE!F94+DICIEMBRE!F94</f>
        <v>20249.154070340002</v>
      </c>
      <c r="G94" s="26">
        <f>ENERO!G94+FEBRERO!G94+MARZO!G94+ABRIL!G94+MAYO!G94+JUNIO!G94+JULIO!G94+AGOSTO!G94+SEPTIEMBRE!G94+OCTUBRE!G94+NOVIEMBRE!G94+DICIEMBRE!G94</f>
        <v>563128.28999999992</v>
      </c>
      <c r="H94" s="26">
        <f>ENERO!H94+FEBRERO!H94+MARZO!H94+ABRIL!H94+MAYO!H94+JUNIO!H94+JULIO!H94+AGOSTO!H94+SEPTIEMBRE!H94+OCTUBRE!H94+NOVIEMBRE!H94+DICIEMBRE!H94</f>
        <v>1593508.3399999999</v>
      </c>
      <c r="I94" s="26">
        <f>ENERO!I94+FEBRERO!I94+MARZO!I94+ABRIL!I94+MAYO!I94+JUNIO!I94+JULIO!I94+AGOSTO!I94+SEPTIEMBRE!I94+OCTUBRE!I94+NOVIEMBRE!I94+DICIEMBRE!I94</f>
        <v>255108.31</v>
      </c>
      <c r="J94" s="26">
        <f>ENERO!J94+FEBRERO!J94+MARZO!J94+ABRIL!J94+MAYO!J94+JUNIO!J94+JULIO!J94+AGOSTO!J94+SEPTIEMBRE!J94+OCTUBRE!J94+NOVIEMBRE!J94+DICIEMBRE!J94</f>
        <v>158977.5</v>
      </c>
      <c r="K94" s="26">
        <f>ENERO!K94+FEBRERO!K94+MARZO!K94+ABRIL!K94+MAYO!K94+JUNIO!K94+JULIO!K94+AGOSTO!K94+SEPTIEMBRE!K94+OCTUBRE!K94+NOVIEMBRE!K94+DICIEMBRE!K94</f>
        <v>5572148.3200000003</v>
      </c>
      <c r="L94" s="26">
        <f>ENERO!L94+FEBRERO!L94+MARZO!L94+ABRIL!L94+MAYO!L94+JUNIO!L94+JULIO!L94+AGOSTO!L94+SEPTIEMBRE!L94+OCTUBRE!L94+NOVIEMBRE!L94+DICIEMBRE!L94</f>
        <v>512431.93599125458</v>
      </c>
      <c r="M94" s="26">
        <f>ENERO!M94+FEBRERO!M94+MARZO!M94+ABRIL!M94+MAYO!M94+JUNIO!M94+JULIO!M94+AGOSTO!M94+SEPTIEMBRE!M94+OCTUBRE!M94+NOVIEMBRE!M94+DICIEMBRE!M94</f>
        <v>2467747.5399999996</v>
      </c>
      <c r="N94" s="26">
        <f>ENERO!N94+FEBRERO!N94+MARZO!N94+ABRIL!N94+MAYO!N94+JUNIO!N94+JULIO!N94+AGOSTO!N94+SEPTIEMBRE!N94+OCTUBRE!N94+NOVIEMBRE!N94+DICIEMBRE!N94</f>
        <v>10412259.780000001</v>
      </c>
      <c r="O94" s="26">
        <f>ENERO!O94+FEBRERO!O94+MARZO!O94+ABRIL!O94+MAYO!O94+JUNIO!O94+JULIO!O94+AGOSTO!O94+SEPTIEMBRE!O94+OCTUBRE!O94+NOVIEMBRE!O94+DICIEMBRE!O94</f>
        <v>0</v>
      </c>
      <c r="P94" s="26">
        <f>ENERO!P94+FEBRERO!P94+MARZO!P94+ABRIL!P94+MAYO!P94+JUNIO!P94+JULIO!P94+AGOSTO!P94+SEPTIEMBRE!P94+OCTUBRE!P94+NOVIEMBRE!P94+DICIEMBRE!P94</f>
        <v>425853.46</v>
      </c>
      <c r="Q94" s="26">
        <f>ENERO!Q94+FEBRERO!Q94+MARZO!Q94+ABRIL!Q94+MAYO!Q94+JUNIO!Q94+JULIO!Q94+AGOSTO!Q94+SEPTIEMBRE!Q94+OCTUBRE!Q94+NOVIEMBRE!Q94+DICIEMBRE!Q94</f>
        <v>13528491.699999999</v>
      </c>
      <c r="R94" s="26">
        <f>ENERO!R94+FEBRERO!R94+MARZO!R94+ABRIL!R94+MAYO!R94+JUNIO!R94+JULIO!R94+AGOSTO!R94+SEPTIEMBRE!R94+OCTUBRE!R94+NOVIEMBRE!R94+DICIEMBRE!R94</f>
        <v>36678.050000000003</v>
      </c>
      <c r="S94" s="26">
        <f t="shared" si="1"/>
        <v>126101603.14006162</v>
      </c>
    </row>
    <row r="95" spans="1:19" ht="15.75" x14ac:dyDescent="0.25">
      <c r="A95" s="10"/>
      <c r="B95" s="10"/>
      <c r="C95" s="24"/>
      <c r="D95" s="25" t="s">
        <v>90</v>
      </c>
      <c r="E95" s="26">
        <f>ENERO!E95+FEBRERO!E95+MARZO!E95+ABRIL!E95+MAYO!E95+JUNIO!E95+JULIO!E95+AGOSTO!E95+SEPTIEMBRE!E95+OCTUBRE!E95+NOVIEMBRE!E95+DICIEMBRE!E95</f>
        <v>852900717.4799999</v>
      </c>
      <c r="F95" s="26">
        <f>ENERO!F95+FEBRERO!F95+MARZO!F95+ABRIL!F95+MAYO!F95+JUNIO!F95+JULIO!F95+AGOSTO!F95+SEPTIEMBRE!F95+OCTUBRE!F95+NOVIEMBRE!F95+DICIEMBRE!F95</f>
        <v>191589.23701959997</v>
      </c>
      <c r="G95" s="26">
        <f>ENERO!G95+FEBRERO!G95+MARZO!G95+ABRIL!G95+MAYO!G95+JUNIO!G95+JULIO!G95+AGOSTO!G95+SEPTIEMBRE!G95+OCTUBRE!G95+NOVIEMBRE!G95+DICIEMBRE!G95</f>
        <v>5462979.8735028962</v>
      </c>
      <c r="H95" s="26">
        <f>ENERO!H95+FEBRERO!H95+MARZO!H95+ABRIL!H95+MAYO!H95+JUNIO!H95+JULIO!H95+AGOSTO!H95+SEPTIEMBRE!H95+OCTUBRE!H95+NOVIEMBRE!H95+DICIEMBRE!H95</f>
        <v>15757959.730000002</v>
      </c>
      <c r="I95" s="26">
        <f>ENERO!I95+FEBRERO!I95+MARZO!I95+ABRIL!I95+MAYO!I95+JUNIO!I95+JULIO!I95+AGOSTO!I95+SEPTIEMBRE!I95+OCTUBRE!I95+NOVIEMBRE!I95+DICIEMBRE!I95</f>
        <v>41652846.040000014</v>
      </c>
      <c r="J95" s="26">
        <f>ENERO!J95+FEBRERO!J95+MARZO!J95+ABRIL!J95+MAYO!J95+JUNIO!J95+JULIO!J95+AGOSTO!J95+SEPTIEMBRE!J95+OCTUBRE!J95+NOVIEMBRE!J95+DICIEMBRE!J95</f>
        <v>6681383.3251552414</v>
      </c>
      <c r="K95" s="26">
        <f>ENERO!K95+FEBRERO!K95+MARZO!K95+ABRIL!K95+MAYO!K95+JUNIO!K95+JULIO!K95+AGOSTO!K95+SEPTIEMBRE!K95+OCTUBRE!K95+NOVIEMBRE!K95+DICIEMBRE!K95</f>
        <v>52499739.230000004</v>
      </c>
      <c r="L95" s="26">
        <f>ENERO!L95+FEBRERO!L95+MARZO!L95+ABRIL!L95+MAYO!L95+JUNIO!L95+JULIO!L95+AGOSTO!L95+SEPTIEMBRE!L95+OCTUBRE!L95+NOVIEMBRE!L95+DICIEMBRE!L95</f>
        <v>83667381.984336287</v>
      </c>
      <c r="M95" s="26">
        <f>ENERO!M95+FEBRERO!M95+MARZO!M95+ABRIL!M95+MAYO!M95+JUNIO!M95+JULIO!M95+AGOSTO!M95+SEPTIEMBRE!M95+OCTUBRE!M95+NOVIEMBRE!M95+DICIEMBRE!M95</f>
        <v>23242714.66</v>
      </c>
      <c r="N95" s="26">
        <f>ENERO!N95+FEBRERO!N95+MARZO!N95+ABRIL!N95+MAYO!N95+JUNIO!N95+JULIO!N95+AGOSTO!N95+SEPTIEMBRE!N95+OCTUBRE!N95+NOVIEMBRE!N95+DICIEMBRE!N95</f>
        <v>98068820.710000023</v>
      </c>
      <c r="O95" s="26">
        <f>ENERO!O95+FEBRERO!O95+MARZO!O95+ABRIL!O95+MAYO!O95+JUNIO!O95+JULIO!O95+AGOSTO!O95+SEPTIEMBRE!O95+OCTUBRE!O95+NOVIEMBRE!O95+DICIEMBRE!O95</f>
        <v>0</v>
      </c>
      <c r="P95" s="26">
        <f>ENERO!P95+FEBRERO!P95+MARZO!P95+ABRIL!P95+MAYO!P95+JUNIO!P95+JULIO!P95+AGOSTO!P95+SEPTIEMBRE!P95+OCTUBRE!P95+NOVIEMBRE!P95+DICIEMBRE!P95</f>
        <v>4029251.73</v>
      </c>
      <c r="Q95" s="26">
        <f>ENERO!Q95+FEBRERO!Q95+MARZO!Q95+ABRIL!Q95+MAYO!Q95+JUNIO!Q95+JULIO!Q95+AGOSTO!Q95+SEPTIEMBRE!Q95+OCTUBRE!Q95+NOVIEMBRE!Q95+DICIEMBRE!Q95</f>
        <v>71949612.099999994</v>
      </c>
      <c r="R95" s="26">
        <f>ENERO!R95+FEBRERO!R95+MARZO!R95+ABRIL!R95+MAYO!R95+JUNIO!R95+JULIO!R95+AGOSTO!R95+SEPTIEMBRE!R95+OCTUBRE!R95+NOVIEMBRE!R95+DICIEMBRE!R95</f>
        <v>5988708.7999999998</v>
      </c>
      <c r="S95" s="26">
        <f t="shared" si="1"/>
        <v>1262093704.9000139</v>
      </c>
    </row>
    <row r="96" spans="1:19" ht="15.75" x14ac:dyDescent="0.25">
      <c r="A96" s="10"/>
      <c r="B96" s="10"/>
      <c r="C96" s="24"/>
      <c r="D96" s="25" t="s">
        <v>91</v>
      </c>
      <c r="E96" s="26">
        <f>ENERO!E96+FEBRERO!E96+MARZO!E96+ABRIL!E96+MAYO!E96+JUNIO!E96+JULIO!E96+AGOSTO!E96+SEPTIEMBRE!E96+OCTUBRE!E96+NOVIEMBRE!E96+DICIEMBRE!E96</f>
        <v>599005520.72000015</v>
      </c>
      <c r="F96" s="26">
        <f>ENERO!F96+FEBRERO!F96+MARZO!F96+ABRIL!F96+MAYO!F96+JUNIO!F96+JULIO!F96+AGOSTO!F96+SEPTIEMBRE!F96+OCTUBRE!F96+NOVIEMBRE!F96+DICIEMBRE!F96</f>
        <v>137497.28881216</v>
      </c>
      <c r="G96" s="26">
        <f>ENERO!G96+FEBRERO!G96+MARZO!G96+ABRIL!G96+MAYO!G96+JUNIO!G96+JULIO!G96+AGOSTO!G96+SEPTIEMBRE!G96+OCTUBRE!G96+NOVIEMBRE!G96+DICIEMBRE!G96</f>
        <v>10272073.879999999</v>
      </c>
      <c r="H96" s="26">
        <f>ENERO!H96+FEBRERO!H96+MARZO!H96+ABRIL!H96+MAYO!H96+JUNIO!H96+JULIO!H96+AGOSTO!H96+SEPTIEMBRE!H96+OCTUBRE!H96+NOVIEMBRE!H96+DICIEMBRE!H96</f>
        <v>10987065.23</v>
      </c>
      <c r="I96" s="26">
        <f>ENERO!I96+FEBRERO!I96+MARZO!I96+ABRIL!I96+MAYO!I96+JUNIO!I96+JULIO!I96+AGOSTO!I96+SEPTIEMBRE!I96+OCTUBRE!I96+NOVIEMBRE!I96+DICIEMBRE!I96</f>
        <v>18834572.529999997</v>
      </c>
      <c r="J96" s="26">
        <f>ENERO!J96+FEBRERO!J96+MARZO!J96+ABRIL!J96+MAYO!J96+JUNIO!J96+JULIO!J96+AGOSTO!J96+SEPTIEMBRE!J96+OCTUBRE!J96+NOVIEMBRE!J96+DICIEMBRE!J96</f>
        <v>9458812.0381629616</v>
      </c>
      <c r="K96" s="26">
        <f>ENERO!K96+FEBRERO!K96+MARZO!K96+ABRIL!K96+MAYO!K96+JUNIO!K96+JULIO!K96+AGOSTO!K96+SEPTIEMBRE!K96+OCTUBRE!K96+NOVIEMBRE!K96+DICIEMBRE!K96</f>
        <v>36932029.640000001</v>
      </c>
      <c r="L96" s="26">
        <f>ENERO!L96+FEBRERO!L96+MARZO!L96+ABRIL!L96+MAYO!L96+JUNIO!L96+JULIO!L96+AGOSTO!L96+SEPTIEMBRE!L96+OCTUBRE!L96+NOVIEMBRE!L96+DICIEMBRE!L96</f>
        <v>37832693.945214592</v>
      </c>
      <c r="M96" s="26">
        <f>ENERO!M96+FEBRERO!M96+MARZO!M96+ABRIL!M96+MAYO!M96+JUNIO!M96+JULIO!M96+AGOSTO!M96+SEPTIEMBRE!M96+OCTUBRE!M96+NOVIEMBRE!M96+DICIEMBRE!M96</f>
        <v>16323721.860000003</v>
      </c>
      <c r="N96" s="26">
        <f>ENERO!N96+FEBRERO!N96+MARZO!N96+ABRIL!N96+MAYO!N96+JUNIO!N96+JULIO!N96+AGOSTO!N96+SEPTIEMBRE!N96+OCTUBRE!N96+NOVIEMBRE!N96+DICIEMBRE!N96</f>
        <v>68875267.420000002</v>
      </c>
      <c r="O96" s="26">
        <f>ENERO!O96+FEBRERO!O96+MARZO!O96+ABRIL!O96+MAYO!O96+JUNIO!O96+JULIO!O96+AGOSTO!O96+SEPTIEMBRE!O96+OCTUBRE!O96+NOVIEMBRE!O96+DICIEMBRE!O96</f>
        <v>12523104</v>
      </c>
      <c r="P96" s="26">
        <f>ENERO!P96+FEBRERO!P96+MARZO!P96+ABRIL!P96+MAYO!P96+JUNIO!P96+JULIO!P96+AGOSTO!P96+SEPTIEMBRE!P96+OCTUBRE!P96+NOVIEMBRE!P96+DICIEMBRE!P96</f>
        <v>2891661.33</v>
      </c>
      <c r="Q96" s="26">
        <f>ENERO!Q96+FEBRERO!Q96+MARZO!Q96+ABRIL!Q96+MAYO!Q96+JUNIO!Q96+JULIO!Q96+AGOSTO!Q96+SEPTIEMBRE!Q96+OCTUBRE!Q96+NOVIEMBRE!Q96+DICIEMBRE!Q96</f>
        <v>58875303.700000003</v>
      </c>
      <c r="R96" s="26">
        <f>ENERO!R96+FEBRERO!R96+MARZO!R96+ABRIL!R96+MAYO!R96+JUNIO!R96+JULIO!R96+AGOSTO!R96+SEPTIEMBRE!R96+OCTUBRE!R96+NOVIEMBRE!R96+DICIEMBRE!R96</f>
        <v>2707972.3099999996</v>
      </c>
      <c r="S96" s="26">
        <f t="shared" si="1"/>
        <v>885657295.89218986</v>
      </c>
    </row>
    <row r="97" spans="1:19" ht="15.75" x14ac:dyDescent="0.25">
      <c r="A97" s="10"/>
      <c r="B97" s="10"/>
      <c r="C97" s="24"/>
      <c r="D97" s="25" t="s">
        <v>92</v>
      </c>
      <c r="E97" s="26">
        <f>ENERO!E97+FEBRERO!E97+MARZO!E97+ABRIL!E97+MAYO!E97+JUNIO!E97+JULIO!E97+AGOSTO!E97+SEPTIEMBRE!E97+OCTUBRE!E97+NOVIEMBRE!E97+DICIEMBRE!E97</f>
        <v>104479891.15000001</v>
      </c>
      <c r="F97" s="26">
        <f>ENERO!F97+FEBRERO!F97+MARZO!F97+ABRIL!F97+MAYO!F97+JUNIO!F97+JULIO!F97+AGOSTO!F97+SEPTIEMBRE!F97+OCTUBRE!F97+NOVIEMBRE!F97+DICIEMBRE!F97</f>
        <v>24187.244423920001</v>
      </c>
      <c r="G97" s="26">
        <f>ENERO!G97+FEBRERO!G97+MARZO!G97+ABRIL!G97+MAYO!G97+JUNIO!G97+JULIO!G97+AGOSTO!G97+SEPTIEMBRE!G97+OCTUBRE!G97+NOVIEMBRE!G97+DICIEMBRE!G97</f>
        <v>10215885.276725236</v>
      </c>
      <c r="H97" s="26">
        <f>ENERO!H97+FEBRERO!H97+MARZO!H97+ABRIL!H97+MAYO!H97+JUNIO!H97+JULIO!H97+AGOSTO!H97+SEPTIEMBRE!H97+OCTUBRE!H97+NOVIEMBRE!H97+DICIEMBRE!H97</f>
        <v>2203907.35</v>
      </c>
      <c r="I97" s="26">
        <f>ENERO!I97+FEBRERO!I97+MARZO!I97+ABRIL!I97+MAYO!I97+JUNIO!I97+JULIO!I97+AGOSTO!I97+SEPTIEMBRE!I97+OCTUBRE!I97+NOVIEMBRE!I97+DICIEMBRE!I97</f>
        <v>923514.5</v>
      </c>
      <c r="J97" s="26">
        <f>ENERO!J97+FEBRERO!J97+MARZO!J97+ABRIL!J97+MAYO!J97+JUNIO!J97+JULIO!J97+AGOSTO!J97+SEPTIEMBRE!J97+OCTUBRE!J97+NOVIEMBRE!J97+DICIEMBRE!J97</f>
        <v>412584.43999999994</v>
      </c>
      <c r="K97" s="26">
        <f>ENERO!K97+FEBRERO!K97+MARZO!K97+ABRIL!K97+MAYO!K97+JUNIO!K97+JULIO!K97+AGOSTO!K97+SEPTIEMBRE!K97+OCTUBRE!K97+NOVIEMBRE!K97+DICIEMBRE!K97</f>
        <v>6445987.4400000013</v>
      </c>
      <c r="L97" s="26">
        <f>ENERO!L97+FEBRERO!L97+MARZO!L97+ABRIL!L97+MAYO!L97+JUNIO!L97+JULIO!L97+AGOSTO!L97+SEPTIEMBRE!L97+OCTUBRE!L97+NOVIEMBRE!L97+DICIEMBRE!L97</f>
        <v>1855048.4165796947</v>
      </c>
      <c r="M97" s="26">
        <f>ENERO!M97+FEBRERO!M97+MARZO!M97+ABRIL!M97+MAYO!M97+JUNIO!M97+JULIO!M97+AGOSTO!M97+SEPTIEMBRE!M97+OCTUBRE!M97+NOVIEMBRE!M97+DICIEMBRE!M97</f>
        <v>2847219.33</v>
      </c>
      <c r="N97" s="26">
        <f>ENERO!N97+FEBRERO!N97+MARZO!N97+ABRIL!N97+MAYO!N97+JUNIO!N97+JULIO!N97+AGOSTO!N97+SEPTIEMBRE!N97+OCTUBRE!N97+NOVIEMBRE!N97+DICIEMBRE!N97</f>
        <v>12013378.889999995</v>
      </c>
      <c r="O97" s="26">
        <f>ENERO!O97+FEBRERO!O97+MARZO!O97+ABRIL!O97+MAYO!O97+JUNIO!O97+JULIO!O97+AGOSTO!O97+SEPTIEMBRE!O97+OCTUBRE!O97+NOVIEMBRE!O97+DICIEMBRE!O97</f>
        <v>0</v>
      </c>
      <c r="P97" s="26">
        <f>ENERO!P97+FEBRERO!P97+MARZO!P97+ABRIL!P97+MAYO!P97+JUNIO!P97+JULIO!P97+AGOSTO!P97+SEPTIEMBRE!P97+OCTUBRE!P97+NOVIEMBRE!P97+DICIEMBRE!P97</f>
        <v>0</v>
      </c>
      <c r="Q97" s="26">
        <f>ENERO!Q97+FEBRERO!Q97+MARZO!Q97+ABRIL!Q97+MAYO!Q97+JUNIO!Q97+JULIO!Q97+AGOSTO!Q97+SEPTIEMBRE!Q97+OCTUBRE!Q97+NOVIEMBRE!Q97+DICIEMBRE!Q97</f>
        <v>11037784.399999999</v>
      </c>
      <c r="R97" s="26">
        <f>ENERO!R97+FEBRERO!R97+MARZO!R97+ABRIL!R97+MAYO!R97+JUNIO!R97+JULIO!R97+AGOSTO!R97+SEPTIEMBRE!R97+OCTUBRE!R97+NOVIEMBRE!R97+DICIEMBRE!R97</f>
        <v>132779.25</v>
      </c>
      <c r="S97" s="26">
        <f t="shared" si="1"/>
        <v>152592167.68772885</v>
      </c>
    </row>
    <row r="98" spans="1:19" ht="15.75" x14ac:dyDescent="0.25">
      <c r="A98" s="10"/>
      <c r="B98" s="10"/>
      <c r="C98" s="24"/>
      <c r="D98" s="25" t="s">
        <v>93</v>
      </c>
      <c r="E98" s="26">
        <f>ENERO!E98+FEBRERO!E98+MARZO!E98+ABRIL!E98+MAYO!E98+JUNIO!E98+JULIO!E98+AGOSTO!E98+SEPTIEMBRE!E98+OCTUBRE!E98+NOVIEMBRE!E98+DICIEMBRE!E98</f>
        <v>395186856.07000005</v>
      </c>
      <c r="F98" s="26">
        <f>ENERO!F98+FEBRERO!F98+MARZO!F98+ABRIL!F98+MAYO!F98+JUNIO!F98+JULIO!F98+AGOSTO!F98+SEPTIEMBRE!F98+OCTUBRE!F98+NOVIEMBRE!F98+DICIEMBRE!F98</f>
        <v>90064.115516680002</v>
      </c>
      <c r="G98" s="26">
        <f>ENERO!G98+FEBRERO!G98+MARZO!G98+ABRIL!G98+MAYO!G98+JUNIO!G98+JULIO!G98+AGOSTO!G98+SEPTIEMBRE!G98+OCTUBRE!G98+NOVIEMBRE!G98+DICIEMBRE!G98</f>
        <v>25475463.939168468</v>
      </c>
      <c r="H98" s="26">
        <f>ENERO!H98+FEBRERO!H98+MARZO!H98+ABRIL!H98+MAYO!H98+JUNIO!H98+JULIO!H98+AGOSTO!H98+SEPTIEMBRE!H98+OCTUBRE!H98+NOVIEMBRE!H98+DICIEMBRE!H98</f>
        <v>3370658.6199999996</v>
      </c>
      <c r="I98" s="26">
        <f>ENERO!I98+FEBRERO!I98+MARZO!I98+ABRIL!I98+MAYO!I98+JUNIO!I98+JULIO!I98+AGOSTO!I98+SEPTIEMBRE!I98+OCTUBRE!I98+NOVIEMBRE!I98+DICIEMBRE!I98</f>
        <v>5175691.91</v>
      </c>
      <c r="J98" s="26">
        <f>ENERO!J98+FEBRERO!J98+MARZO!J98+ABRIL!J98+MAYO!J98+JUNIO!J98+JULIO!J98+AGOSTO!J98+SEPTIEMBRE!J98+OCTUBRE!J98+NOVIEMBRE!J98+DICIEMBRE!J98</f>
        <v>2252181.09</v>
      </c>
      <c r="K98" s="26">
        <f>ENERO!K98+FEBRERO!K98+MARZO!K98+ABRIL!K98+MAYO!K98+JUNIO!K98+JULIO!K98+AGOSTO!K98+SEPTIEMBRE!K98+OCTUBRE!K98+NOVIEMBRE!K98+DICIEMBRE!K98</f>
        <v>24352110.099999998</v>
      </c>
      <c r="L98" s="26">
        <f>ENERO!L98+FEBRERO!L98+MARZO!L98+ABRIL!L98+MAYO!L98+JUNIO!L98+JULIO!L98+AGOSTO!L98+SEPTIEMBRE!L98+OCTUBRE!L98+NOVIEMBRE!L98+DICIEMBRE!L98</f>
        <v>10396326.731289821</v>
      </c>
      <c r="M98" s="26">
        <f>ENERO!M98+FEBRERO!M98+MARZO!M98+ABRIL!M98+MAYO!M98+JUNIO!M98+JULIO!M98+AGOSTO!M98+SEPTIEMBRE!M98+OCTUBRE!M98+NOVIEMBRE!M98+DICIEMBRE!M98</f>
        <v>10769383.450000001</v>
      </c>
      <c r="N98" s="26">
        <f>ENERO!N98+FEBRERO!N98+MARZO!N98+ABRIL!N98+MAYO!N98+JUNIO!N98+JULIO!N98+AGOSTO!N98+SEPTIEMBRE!N98+OCTUBRE!N98+NOVIEMBRE!N98+DICIEMBRE!N98</f>
        <v>45439647.920000017</v>
      </c>
      <c r="O98" s="26">
        <f>ENERO!O98+FEBRERO!O98+MARZO!O98+ABRIL!O98+MAYO!O98+JUNIO!O98+JULIO!O98+AGOSTO!O98+SEPTIEMBRE!O98+OCTUBRE!O98+NOVIEMBRE!O98+DICIEMBRE!O98</f>
        <v>0</v>
      </c>
      <c r="P98" s="26">
        <f>ENERO!P98+FEBRERO!P98+MARZO!P98+ABRIL!P98+MAYO!P98+JUNIO!P98+JULIO!P98+AGOSTO!P98+SEPTIEMBRE!P98+OCTUBRE!P98+NOVIEMBRE!P98+DICIEMBRE!P98</f>
        <v>0</v>
      </c>
      <c r="Q98" s="26">
        <f>ENERO!Q98+FEBRERO!Q98+MARZO!Q98+ABRIL!Q98+MAYO!Q98+JUNIO!Q98+JULIO!Q98+AGOSTO!Q98+SEPTIEMBRE!Q98+OCTUBRE!Q98+NOVIEMBRE!Q98+DICIEMBRE!Q98</f>
        <v>24364639.400000002</v>
      </c>
      <c r="R98" s="26">
        <f>ENERO!R98+FEBRERO!R98+MARZO!R98+ABRIL!R98+MAYO!R98+JUNIO!R98+JULIO!R98+AGOSTO!R98+SEPTIEMBRE!R98+OCTUBRE!R98+NOVIEMBRE!R98+DICIEMBRE!R98</f>
        <v>744143.35000000009</v>
      </c>
      <c r="S98" s="26">
        <f t="shared" si="1"/>
        <v>547617166.69597507</v>
      </c>
    </row>
    <row r="99" spans="1:19" ht="15.75" x14ac:dyDescent="0.25">
      <c r="A99" s="10"/>
      <c r="B99" s="10"/>
      <c r="C99" s="24"/>
      <c r="D99" s="25" t="s">
        <v>94</v>
      </c>
      <c r="E99" s="26">
        <f>ENERO!E99+FEBRERO!E99+MARZO!E99+ABRIL!E99+MAYO!E99+JUNIO!E99+JULIO!E99+AGOSTO!E99+SEPTIEMBRE!E99+OCTUBRE!E99+NOVIEMBRE!E99+DICIEMBRE!E99</f>
        <v>183427642.31</v>
      </c>
      <c r="F99" s="26">
        <f>ENERO!F99+FEBRERO!F99+MARZO!F99+ABRIL!F99+MAYO!F99+JUNIO!F99+JULIO!F99+AGOSTO!F99+SEPTIEMBRE!F99+OCTUBRE!F99+NOVIEMBRE!F99+DICIEMBRE!F99</f>
        <v>42358.112886739997</v>
      </c>
      <c r="G99" s="26">
        <f>ENERO!G99+FEBRERO!G99+MARZO!G99+ABRIL!G99+MAYO!G99+JUNIO!G99+JULIO!G99+AGOSTO!G99+SEPTIEMBRE!G99+OCTUBRE!G99+NOVIEMBRE!G99+DICIEMBRE!G99</f>
        <v>35392466.776783876</v>
      </c>
      <c r="H99" s="26">
        <f>ENERO!H99+FEBRERO!H99+MARZO!H99+ABRIL!H99+MAYO!H99+JUNIO!H99+JULIO!H99+AGOSTO!H99+SEPTIEMBRE!H99+OCTUBRE!H99+NOVIEMBRE!H99+DICIEMBRE!H99</f>
        <v>3868311.6</v>
      </c>
      <c r="I99" s="26">
        <f>ENERO!I99+FEBRERO!I99+MARZO!I99+ABRIL!I99+MAYO!I99+JUNIO!I99+JULIO!I99+AGOSTO!I99+SEPTIEMBRE!I99+OCTUBRE!I99+NOVIEMBRE!I99+DICIEMBRE!I99</f>
        <v>2389552.0900000003</v>
      </c>
      <c r="J99" s="26">
        <f>ENERO!J99+FEBRERO!J99+MARZO!J99+ABRIL!J99+MAYO!J99+JUNIO!J99+JULIO!J99+AGOSTO!J99+SEPTIEMBRE!J99+OCTUBRE!J99+NOVIEMBRE!J99+DICIEMBRE!J99</f>
        <v>1154479.3599999999</v>
      </c>
      <c r="K99" s="26">
        <f>ENERO!K99+FEBRERO!K99+MARZO!K99+ABRIL!K99+MAYO!K99+JUNIO!K99+JULIO!K99+AGOSTO!K99+SEPTIEMBRE!K99+OCTUBRE!K99+NOVIEMBRE!K99+DICIEMBRE!K99</f>
        <v>11314566.620000001</v>
      </c>
      <c r="L99" s="26">
        <f>ENERO!L99+FEBRERO!L99+MARZO!L99+ABRIL!L99+MAYO!L99+JUNIO!L99+JULIO!L99+AGOSTO!L99+SEPTIEMBRE!L99+OCTUBRE!L99+NOVIEMBRE!L99+DICIEMBRE!L99</f>
        <v>4799853.8176036729</v>
      </c>
      <c r="M99" s="26">
        <f>ENERO!M99+FEBRERO!M99+MARZO!M99+ABRIL!M99+MAYO!M99+JUNIO!M99+JULIO!M99+AGOSTO!M99+SEPTIEMBRE!M99+OCTUBRE!M99+NOVIEMBRE!M99+DICIEMBRE!M99</f>
        <v>4998654.04</v>
      </c>
      <c r="N99" s="26">
        <f>ENERO!N99+FEBRERO!N99+MARZO!N99+ABRIL!N99+MAYO!N99+JUNIO!N99+JULIO!N99+AGOSTO!N99+SEPTIEMBRE!N99+OCTUBRE!N99+NOVIEMBRE!N99+DICIEMBRE!N99</f>
        <v>21091003.82</v>
      </c>
      <c r="O99" s="26">
        <f>ENERO!O99+FEBRERO!O99+MARZO!O99+ABRIL!O99+MAYO!O99+JUNIO!O99+JULIO!O99+AGOSTO!O99+SEPTIEMBRE!O99+OCTUBRE!O99+NOVIEMBRE!O99+DICIEMBRE!O99</f>
        <v>0</v>
      </c>
      <c r="P99" s="26">
        <f>ENERO!P99+FEBRERO!P99+MARZO!P99+ABRIL!P99+MAYO!P99+JUNIO!P99+JULIO!P99+AGOSTO!P99+SEPTIEMBRE!P99+OCTUBRE!P99+NOVIEMBRE!P99+DICIEMBRE!P99</f>
        <v>0</v>
      </c>
      <c r="Q99" s="26">
        <f>ENERO!Q99+FEBRERO!Q99+MARZO!Q99+ABRIL!Q99+MAYO!Q99+JUNIO!Q99+JULIO!Q99+AGOSTO!Q99+SEPTIEMBRE!Q99+OCTUBRE!Q99+NOVIEMBRE!Q99+DICIEMBRE!Q99</f>
        <v>23649098.799999997</v>
      </c>
      <c r="R99" s="26">
        <f>ENERO!R99+FEBRERO!R99+MARZO!R99+ABRIL!R99+MAYO!R99+JUNIO!R99+JULIO!R99+AGOSTO!R99+SEPTIEMBRE!R99+OCTUBRE!R99+NOVIEMBRE!R99+DICIEMBRE!R99</f>
        <v>343561.32</v>
      </c>
      <c r="S99" s="26">
        <f t="shared" si="1"/>
        <v>292471548.6672743</v>
      </c>
    </row>
    <row r="100" spans="1:19" ht="15.75" x14ac:dyDescent="0.25">
      <c r="A100" s="10"/>
      <c r="B100" s="10"/>
      <c r="C100" s="24"/>
      <c r="D100" s="25" t="s">
        <v>95</v>
      </c>
      <c r="E100" s="26">
        <f>ENERO!E100+FEBRERO!E100+MARZO!E100+ABRIL!E100+MAYO!E100+JUNIO!E100+JULIO!E100+AGOSTO!E100+SEPTIEMBRE!E100+OCTUBRE!E100+NOVIEMBRE!E100+DICIEMBRE!E100</f>
        <v>515639393.6500001</v>
      </c>
      <c r="F100" s="26">
        <f>ENERO!F100+FEBRERO!F100+MARZO!F100+ABRIL!F100+MAYO!F100+JUNIO!F100+JULIO!F100+AGOSTO!F100+SEPTIEMBRE!F100+OCTUBRE!F100+NOVIEMBRE!F100+DICIEMBRE!F100</f>
        <v>116552.47428742</v>
      </c>
      <c r="G100" s="26">
        <f>ENERO!G100+FEBRERO!G100+MARZO!G100+ABRIL!G100+MAYO!G100+JUNIO!G100+JULIO!G100+AGOSTO!G100+SEPTIEMBRE!G100+OCTUBRE!G100+NOVIEMBRE!G100+DICIEMBRE!G100</f>
        <v>36453358.450312339</v>
      </c>
      <c r="H100" s="26">
        <f>ENERO!H100+FEBRERO!H100+MARZO!H100+ABRIL!H100+MAYO!H100+JUNIO!H100+JULIO!H100+AGOSTO!H100+SEPTIEMBRE!H100+OCTUBRE!H100+NOVIEMBRE!H100+DICIEMBRE!H100</f>
        <v>9401627.1300000008</v>
      </c>
      <c r="I100" s="26">
        <f>ENERO!I100+FEBRERO!I100+MARZO!I100+ABRIL!I100+MAYO!I100+JUNIO!I100+JULIO!I100+AGOSTO!I100+SEPTIEMBRE!I100+OCTUBRE!I100+NOVIEMBRE!I100+DICIEMBRE!I100</f>
        <v>5556683.46</v>
      </c>
      <c r="J100" s="26">
        <f>ENERO!J100+FEBRERO!J100+MARZO!J100+ABRIL!J100+MAYO!J100+JUNIO!J100+JULIO!J100+AGOSTO!J100+SEPTIEMBRE!J100+OCTUBRE!J100+NOVIEMBRE!J100+DICIEMBRE!J100</f>
        <v>2706402.45</v>
      </c>
      <c r="K100" s="26">
        <f>ENERO!K100+FEBRERO!K100+MARZO!K100+ABRIL!K100+MAYO!K100+JUNIO!K100+JULIO!K100+AGOSTO!K100+SEPTIEMBRE!K100+OCTUBRE!K100+NOVIEMBRE!K100+DICIEMBRE!K100</f>
        <v>31754750.57</v>
      </c>
      <c r="L100" s="26">
        <f>ENERO!L100+FEBRERO!L100+MARZO!L100+ABRIL!L100+MAYO!L100+JUNIO!L100+JULIO!L100+AGOSTO!L100+SEPTIEMBRE!L100+OCTUBRE!L100+NOVIEMBRE!L100+DICIEMBRE!L100</f>
        <v>11161618.12342523</v>
      </c>
      <c r="M100" s="26">
        <f>ENERO!M100+FEBRERO!M100+MARZO!M100+ABRIL!M100+MAYO!M100+JUNIO!M100+JULIO!M100+AGOSTO!M100+SEPTIEMBRE!M100+OCTUBRE!M100+NOVIEMBRE!M100+DICIEMBRE!M100</f>
        <v>14051880.560000001</v>
      </c>
      <c r="N100" s="26">
        <f>ENERO!N100+FEBRERO!N100+MARZO!N100+ABRIL!N100+MAYO!N100+JUNIO!N100+JULIO!N100+AGOSTO!N100+SEPTIEMBRE!N100+OCTUBRE!N100+NOVIEMBRE!N100+DICIEMBRE!N100</f>
        <v>59289605.590000004</v>
      </c>
      <c r="O100" s="26">
        <f>ENERO!O100+FEBRERO!O100+MARZO!O100+ABRIL!O100+MAYO!O100+JUNIO!O100+JULIO!O100+AGOSTO!O100+SEPTIEMBRE!O100+OCTUBRE!O100+NOVIEMBRE!O100+DICIEMBRE!O100</f>
        <v>0</v>
      </c>
      <c r="P100" s="26">
        <f>ENERO!P100+FEBRERO!P100+MARZO!P100+ABRIL!P100+MAYO!P100+JUNIO!P100+JULIO!P100+AGOSTO!P100+SEPTIEMBRE!P100+OCTUBRE!P100+NOVIEMBRE!P100+DICIEMBRE!P100</f>
        <v>2451177.66</v>
      </c>
      <c r="Q100" s="26">
        <f>ENERO!Q100+FEBRERO!Q100+MARZO!Q100+ABRIL!Q100+MAYO!Q100+JUNIO!Q100+JULIO!Q100+AGOSTO!Q100+SEPTIEMBRE!Q100+OCTUBRE!Q100+NOVIEMBRE!Q100+DICIEMBRE!Q100</f>
        <v>65207575.43</v>
      </c>
      <c r="R100" s="26">
        <f>ENERO!R100+FEBRERO!R100+MARZO!R100+ABRIL!R100+MAYO!R100+JUNIO!R100+JULIO!R100+AGOSTO!R100+SEPTIEMBRE!R100+OCTUBRE!R100+NOVIEMBRE!R100+DICIEMBRE!R100</f>
        <v>798921.12</v>
      </c>
      <c r="S100" s="26">
        <f t="shared" si="1"/>
        <v>754589546.66802514</v>
      </c>
    </row>
    <row r="101" spans="1:19" ht="15.75" x14ac:dyDescent="0.25">
      <c r="A101" s="10"/>
      <c r="B101" s="10"/>
      <c r="C101" s="24"/>
      <c r="D101" s="25" t="s">
        <v>96</v>
      </c>
      <c r="E101" s="26">
        <f>ENERO!E101+FEBRERO!E101+MARZO!E101+ABRIL!E101+MAYO!E101+JUNIO!E101+JULIO!E101+AGOSTO!E101+SEPTIEMBRE!E101+OCTUBRE!E101+NOVIEMBRE!E101+DICIEMBRE!E101</f>
        <v>353783253.59000003</v>
      </c>
      <c r="F101" s="26">
        <f>ENERO!F101+FEBRERO!F101+MARZO!F101+ABRIL!F101+MAYO!F101+JUNIO!F101+JULIO!F101+AGOSTO!F101+SEPTIEMBRE!F101+OCTUBRE!F101+NOVIEMBRE!F101+DICIEMBRE!F101</f>
        <v>80959.659319719998</v>
      </c>
      <c r="G101" s="26">
        <f>ENERO!G101+FEBRERO!G101+MARZO!G101+ABRIL!G101+MAYO!G101+JUNIO!G101+JULIO!G101+AGOSTO!G101+SEPTIEMBRE!G101+OCTUBRE!G101+NOVIEMBRE!G101+DICIEMBRE!G101</f>
        <v>19860076.154605277</v>
      </c>
      <c r="H101" s="26">
        <f>ENERO!H101+FEBRERO!H101+MARZO!H101+ABRIL!H101+MAYO!H101+JUNIO!H101+JULIO!H101+AGOSTO!H101+SEPTIEMBRE!H101+OCTUBRE!H101+NOVIEMBRE!H101+DICIEMBRE!H101</f>
        <v>7441019.46</v>
      </c>
      <c r="I101" s="26">
        <f>ENERO!I101+FEBRERO!I101+MARZO!I101+ABRIL!I101+MAYO!I101+JUNIO!I101+JULIO!I101+AGOSTO!I101+SEPTIEMBRE!I101+OCTUBRE!I101+NOVIEMBRE!I101+DICIEMBRE!I101</f>
        <v>2059805.03</v>
      </c>
      <c r="J101" s="26">
        <f>ENERO!J101+FEBRERO!J101+MARZO!J101+ABRIL!J101+MAYO!J101+JUNIO!J101+JULIO!J101+AGOSTO!J101+SEPTIEMBRE!J101+OCTUBRE!J101+NOVIEMBRE!J101+DICIEMBRE!J101</f>
        <v>730539.4</v>
      </c>
      <c r="K101" s="26">
        <f>ENERO!K101+FEBRERO!K101+MARZO!K101+ABRIL!K101+MAYO!K101+JUNIO!K101+JULIO!K101+AGOSTO!K101+SEPTIEMBRE!K101+OCTUBRE!K101+NOVIEMBRE!K101+DICIEMBRE!K101</f>
        <v>21807582.739999998</v>
      </c>
      <c r="L101" s="26">
        <f>ENERO!L101+FEBRERO!L101+MARZO!L101+ABRIL!L101+MAYO!L101+JUNIO!L101+JULIO!L101+AGOSTO!L101+SEPTIEMBRE!L101+OCTUBRE!L101+NOVIEMBRE!L101+DICIEMBRE!L101</f>
        <v>4137496.3755800421</v>
      </c>
      <c r="M101" s="26">
        <f>ENERO!M101+FEBRERO!M101+MARZO!M101+ABRIL!M101+MAYO!M101+JUNIO!M101+JULIO!M101+AGOSTO!M101+SEPTIEMBRE!M101+OCTUBRE!M101+NOVIEMBRE!M101+DICIEMBRE!M101</f>
        <v>9641078.4499999993</v>
      </c>
      <c r="N101" s="26">
        <f>ENERO!N101+FEBRERO!N101+MARZO!N101+ABRIL!N101+MAYO!N101+JUNIO!N101+JULIO!N101+AGOSTO!N101+SEPTIEMBRE!N101+OCTUBRE!N101+NOVIEMBRE!N101+DICIEMBRE!N101</f>
        <v>40678950.059999987</v>
      </c>
      <c r="O101" s="26">
        <f>ENERO!O101+FEBRERO!O101+MARZO!O101+ABRIL!O101+MAYO!O101+JUNIO!O101+JULIO!O101+AGOSTO!O101+SEPTIEMBRE!O101+OCTUBRE!O101+NOVIEMBRE!O101+DICIEMBRE!O101</f>
        <v>0</v>
      </c>
      <c r="P101" s="26">
        <f>ENERO!P101+FEBRERO!P101+MARZO!P101+ABRIL!P101+MAYO!P101+JUNIO!P101+JULIO!P101+AGOSTO!P101+SEPTIEMBRE!P101+OCTUBRE!P101+NOVIEMBRE!P101+DICIEMBRE!P101</f>
        <v>1702636.6</v>
      </c>
      <c r="Q101" s="26">
        <f>ENERO!Q101+FEBRERO!Q101+MARZO!Q101+ABRIL!Q101+MAYO!Q101+JUNIO!Q101+JULIO!Q101+AGOSTO!Q101+SEPTIEMBRE!Q101+OCTUBRE!Q101+NOVIEMBRE!Q101+DICIEMBRE!Q101</f>
        <v>37724067.200000003</v>
      </c>
      <c r="R101" s="26">
        <f>ENERO!R101+FEBRERO!R101+MARZO!R101+ABRIL!R101+MAYO!R101+JUNIO!R101+JULIO!R101+AGOSTO!R101+SEPTIEMBRE!R101+OCTUBRE!R101+NOVIEMBRE!R101+DICIEMBRE!R101</f>
        <v>296151.39</v>
      </c>
      <c r="S101" s="26">
        <f t="shared" si="1"/>
        <v>499943616.10950494</v>
      </c>
    </row>
    <row r="102" spans="1:19" ht="15.75" x14ac:dyDescent="0.25">
      <c r="A102" s="10"/>
      <c r="B102" s="10"/>
      <c r="C102" s="24"/>
      <c r="D102" s="25" t="s">
        <v>97</v>
      </c>
      <c r="E102" s="26">
        <f>ENERO!E102+FEBRERO!E102+MARZO!E102+ABRIL!E102+MAYO!E102+JUNIO!E102+JULIO!E102+AGOSTO!E102+SEPTIEMBRE!E102+OCTUBRE!E102+NOVIEMBRE!E102+DICIEMBRE!E102</f>
        <v>330607258.20999998</v>
      </c>
      <c r="F102" s="26">
        <f>ENERO!F102+FEBRERO!F102+MARZO!F102+ABRIL!F102+MAYO!F102+JUNIO!F102+JULIO!F102+AGOSTO!F102+SEPTIEMBRE!F102+OCTUBRE!F102+NOVIEMBRE!F102+DICIEMBRE!F102</f>
        <v>76346.560931479995</v>
      </c>
      <c r="G102" s="26">
        <f>ENERO!G102+FEBRERO!G102+MARZO!G102+ABRIL!G102+MAYO!G102+JUNIO!G102+JULIO!G102+AGOSTO!G102+SEPTIEMBRE!G102+OCTUBRE!G102+NOVIEMBRE!G102+DICIEMBRE!G102</f>
        <v>30144138.259907234</v>
      </c>
      <c r="H102" s="26">
        <f>ENERO!H102+FEBRERO!H102+MARZO!H102+ABRIL!H102+MAYO!H102+JUNIO!H102+JULIO!H102+AGOSTO!H102+SEPTIEMBRE!H102+OCTUBRE!H102+NOVIEMBRE!H102+DICIEMBRE!H102</f>
        <v>6964526.129999999</v>
      </c>
      <c r="I102" s="26">
        <f>ENERO!I102+FEBRERO!I102+MARZO!I102+ABRIL!I102+MAYO!I102+JUNIO!I102+JULIO!I102+AGOSTO!I102+SEPTIEMBRE!I102+OCTUBRE!I102+NOVIEMBRE!I102+DICIEMBRE!I102</f>
        <v>2312685.38</v>
      </c>
      <c r="J102" s="26">
        <f>ENERO!J102+FEBRERO!J102+MARZO!J102+ABRIL!J102+MAYO!J102+JUNIO!J102+JULIO!J102+AGOSTO!J102+SEPTIEMBRE!J102+OCTUBRE!J102+NOVIEMBRE!J102+DICIEMBRE!J102</f>
        <v>965220.45</v>
      </c>
      <c r="K102" s="26">
        <f>ENERO!K102+FEBRERO!K102+MARZO!K102+ABRIL!K102+MAYO!K102+JUNIO!K102+JULIO!K102+AGOSTO!K102+SEPTIEMBRE!K102+OCTUBRE!K102+NOVIEMBRE!K102+DICIEMBRE!K102</f>
        <v>20393225.84</v>
      </c>
      <c r="L102" s="26">
        <f>ENERO!L102+FEBRERO!L102+MARZO!L102+ABRIL!L102+MAYO!L102+JUNIO!L102+JULIO!L102+AGOSTO!L102+SEPTIEMBRE!L102+OCTUBRE!L102+NOVIEMBRE!L102+DICIEMBRE!L102</f>
        <v>4645452.9224360017</v>
      </c>
      <c r="M102" s="26">
        <f>ENERO!M102+FEBRERO!M102+MARZO!M102+ABRIL!M102+MAYO!M102+JUNIO!M102+JULIO!M102+AGOSTO!M102+SEPTIEMBRE!M102+OCTUBRE!M102+NOVIEMBRE!M102+DICIEMBRE!M102</f>
        <v>9009500.7400000002</v>
      </c>
      <c r="N102" s="26">
        <f>ENERO!N102+FEBRERO!N102+MARZO!N102+ABRIL!N102+MAYO!N102+JUNIO!N102+JULIO!N102+AGOSTO!N102+SEPTIEMBRE!N102+OCTUBRE!N102+NOVIEMBRE!N102+DICIEMBRE!N102</f>
        <v>38014111.94000002</v>
      </c>
      <c r="O102" s="26">
        <f>ENERO!O102+FEBRERO!O102+MARZO!O102+ABRIL!O102+MAYO!O102+JUNIO!O102+JULIO!O102+AGOSTO!O102+SEPTIEMBRE!O102+OCTUBRE!O102+NOVIEMBRE!O102+DICIEMBRE!O102</f>
        <v>6953562</v>
      </c>
      <c r="P102" s="26">
        <f>ENERO!P102+FEBRERO!P102+MARZO!P102+ABRIL!P102+MAYO!P102+JUNIO!P102+JULIO!P102+AGOSTO!P102+SEPTIEMBRE!P102+OCTUBRE!P102+NOVIEMBRE!P102+DICIEMBRE!P102</f>
        <v>1605620.01</v>
      </c>
      <c r="Q102" s="26">
        <f>ENERO!Q102+FEBRERO!Q102+MARZO!Q102+ABRIL!Q102+MAYO!Q102+JUNIO!Q102+JULIO!Q102+AGOSTO!Q102+SEPTIEMBRE!Q102+OCTUBRE!Q102+NOVIEMBRE!Q102+DICIEMBRE!Q102</f>
        <v>23289097.5</v>
      </c>
      <c r="R102" s="26">
        <f>ENERO!R102+FEBRERO!R102+MARZO!R102+ABRIL!R102+MAYO!R102+JUNIO!R102+JULIO!R102+AGOSTO!R102+SEPTIEMBRE!R102+OCTUBRE!R102+NOVIEMBRE!R102+DICIEMBRE!R102</f>
        <v>332509.66999999993</v>
      </c>
      <c r="S102" s="26">
        <f t="shared" si="1"/>
        <v>475313255.61327469</v>
      </c>
    </row>
    <row r="103" spans="1:19" ht="15.75" x14ac:dyDescent="0.25">
      <c r="A103" s="10"/>
      <c r="B103" s="10"/>
      <c r="C103" s="24"/>
      <c r="D103" s="25" t="s">
        <v>98</v>
      </c>
      <c r="E103" s="26">
        <f>ENERO!E103+FEBRERO!E103+MARZO!E103+ABRIL!E103+MAYO!E103+JUNIO!E103+JULIO!E103+AGOSTO!E103+SEPTIEMBRE!E103+OCTUBRE!E103+NOVIEMBRE!E103+DICIEMBRE!E103</f>
        <v>63596664.510000005</v>
      </c>
      <c r="F103" s="26">
        <f>ENERO!F103+FEBRERO!F103+MARZO!F103+ABRIL!F103+MAYO!F103+JUNIO!F103+JULIO!F103+AGOSTO!F103+SEPTIEMBRE!F103+OCTUBRE!F103+NOVIEMBRE!F103+DICIEMBRE!F103</f>
        <v>14425.171703659998</v>
      </c>
      <c r="G103" s="26">
        <f>ENERO!G103+FEBRERO!G103+MARZO!G103+ABRIL!G103+MAYO!G103+JUNIO!G103+JULIO!G103+AGOSTO!G103+SEPTIEMBRE!G103+OCTUBRE!G103+NOVIEMBRE!G103+DICIEMBRE!G103</f>
        <v>8449905.8782072477</v>
      </c>
      <c r="H103" s="26">
        <f>ENERO!H103+FEBRERO!H103+MARZO!H103+ABRIL!H103+MAYO!H103+JUNIO!H103+JULIO!H103+AGOSTO!H103+SEPTIEMBRE!H103+OCTUBRE!H103+NOVIEMBRE!H103+DICIEMBRE!H103</f>
        <v>1333576.0499999998</v>
      </c>
      <c r="I103" s="26">
        <f>ENERO!I103+FEBRERO!I103+MARZO!I103+ABRIL!I103+MAYO!I103+JUNIO!I103+JULIO!I103+AGOSTO!I103+SEPTIEMBRE!I103+OCTUBRE!I103+NOVIEMBRE!I103+DICIEMBRE!I103</f>
        <v>276274.49000000005</v>
      </c>
      <c r="J103" s="26">
        <f>ENERO!J103+FEBRERO!J103+MARZO!J103+ABRIL!J103+MAYO!J103+JUNIO!J103+JULIO!J103+AGOSTO!J103+SEPTIEMBRE!J103+OCTUBRE!J103+NOVIEMBRE!J103+DICIEMBRE!J103</f>
        <v>143836.78</v>
      </c>
      <c r="K103" s="26">
        <f>ENERO!K103+FEBRERO!K103+MARZO!K103+ABRIL!K103+MAYO!K103+JUNIO!K103+JULIO!K103+AGOSTO!K103+SEPTIEMBRE!K103+OCTUBRE!K103+NOVIEMBRE!K103+DICIEMBRE!K103</f>
        <v>3917522.6199999996</v>
      </c>
      <c r="L103" s="26">
        <f>ENERO!L103+FEBRERO!L103+MARZO!L103+ABRIL!L103+MAYO!L103+JUNIO!L103+JULIO!L103+AGOSTO!L103+SEPTIEMBRE!L103+OCTUBRE!L103+NOVIEMBRE!L103+DICIEMBRE!L103</f>
        <v>554948.11277655524</v>
      </c>
      <c r="M103" s="26">
        <f>ENERO!M103+FEBRERO!M103+MARZO!M103+ABRIL!M103+MAYO!M103+JUNIO!M103+JULIO!M103+AGOSTO!M103+SEPTIEMBRE!M103+OCTUBRE!M103+NOVIEMBRE!M103+DICIEMBRE!M103</f>
        <v>1733095.2999999998</v>
      </c>
      <c r="N103" s="26">
        <f>ENERO!N103+FEBRERO!N103+MARZO!N103+ABRIL!N103+MAYO!N103+JUNIO!N103+JULIO!N103+AGOSTO!N103+SEPTIEMBRE!N103+OCTUBRE!N103+NOVIEMBRE!N103+DICIEMBRE!N103</f>
        <v>7312515.0199999996</v>
      </c>
      <c r="O103" s="26">
        <f>ENERO!O103+FEBRERO!O103+MARZO!O103+ABRIL!O103+MAYO!O103+JUNIO!O103+JULIO!O103+AGOSTO!O103+SEPTIEMBRE!O103+OCTUBRE!O103+NOVIEMBRE!O103+DICIEMBRE!O103</f>
        <v>0</v>
      </c>
      <c r="P103" s="26">
        <f>ENERO!P103+FEBRERO!P103+MARZO!P103+ABRIL!P103+MAYO!P103+JUNIO!P103+JULIO!P103+AGOSTO!P103+SEPTIEMBRE!P103+OCTUBRE!P103+NOVIEMBRE!P103+DICIEMBRE!P103</f>
        <v>303371.15000000002</v>
      </c>
      <c r="Q103" s="26">
        <f>ENERO!Q103+FEBRERO!Q103+MARZO!Q103+ABRIL!Q103+MAYO!Q103+JUNIO!Q103+JULIO!Q103+AGOSTO!Q103+SEPTIEMBRE!Q103+OCTUBRE!Q103+NOVIEMBRE!Q103+DICIEMBRE!Q103</f>
        <v>8657745</v>
      </c>
      <c r="R103" s="26">
        <f>ENERO!R103+FEBRERO!R103+MARZO!R103+ABRIL!R103+MAYO!R103+JUNIO!R103+JULIO!R103+AGOSTO!R103+SEPTIEMBRE!R103+OCTUBRE!R103+NOVIEMBRE!R103+DICIEMBRE!R103</f>
        <v>39721.230000000003</v>
      </c>
      <c r="S103" s="26">
        <f t="shared" si="1"/>
        <v>96333601.312687472</v>
      </c>
    </row>
    <row r="104" spans="1:19" ht="15.75" x14ac:dyDescent="0.25">
      <c r="A104" s="10"/>
      <c r="B104" s="10"/>
      <c r="C104" s="24"/>
      <c r="D104" s="25" t="s">
        <v>99</v>
      </c>
      <c r="E104" s="26">
        <f>ENERO!E104+FEBRERO!E104+MARZO!E104+ABRIL!E104+MAYO!E104+JUNIO!E104+JULIO!E104+AGOSTO!E104+SEPTIEMBRE!E104+OCTUBRE!E104+NOVIEMBRE!E104+DICIEMBRE!E104</f>
        <v>218249454.90000001</v>
      </c>
      <c r="F104" s="26">
        <f>ENERO!F104+FEBRERO!F104+MARZO!F104+ABRIL!F104+MAYO!F104+JUNIO!F104+JULIO!F104+AGOSTO!F104+SEPTIEMBRE!F104+OCTUBRE!F104+NOVIEMBRE!F104+DICIEMBRE!F104</f>
        <v>49065.801424400008</v>
      </c>
      <c r="G104" s="26">
        <f>ENERO!G104+FEBRERO!G104+MARZO!G104+ABRIL!G104+MAYO!G104+JUNIO!G104+JULIO!G104+AGOSTO!G104+SEPTIEMBRE!G104+OCTUBRE!G104+NOVIEMBRE!G104+DICIEMBRE!G104</f>
        <v>42337169.47111176</v>
      </c>
      <c r="H104" s="26">
        <f>ENERO!H104+FEBRERO!H104+MARZO!H104+ABRIL!H104+MAYO!H104+JUNIO!H104+JULIO!H104+AGOSTO!H104+SEPTIEMBRE!H104+OCTUBRE!H104+NOVIEMBRE!H104+DICIEMBRE!H104</f>
        <v>3990595.6900000004</v>
      </c>
      <c r="I104" s="26">
        <f>ENERO!I104+FEBRERO!I104+MARZO!I104+ABRIL!I104+MAYO!I104+JUNIO!I104+JULIO!I104+AGOSTO!I104+SEPTIEMBRE!I104+OCTUBRE!I104+NOVIEMBRE!I104+DICIEMBRE!I104</f>
        <v>5349477.5299999993</v>
      </c>
      <c r="J104" s="26">
        <f>ENERO!J104+FEBRERO!J104+MARZO!J104+ABRIL!J104+MAYO!J104+JUNIO!J104+JULIO!J104+AGOSTO!J104+SEPTIEMBRE!J104+OCTUBRE!J104+NOVIEMBRE!J104+DICIEMBRE!J104</f>
        <v>2532284.2700000005</v>
      </c>
      <c r="K104" s="26">
        <f>ENERO!K104+FEBRERO!K104+MARZO!K104+ABRIL!K104+MAYO!K104+JUNIO!K104+JULIO!K104+AGOSTO!K104+SEPTIEMBRE!K104+OCTUBRE!K104+NOVIEMBRE!K104+DICIEMBRE!K104</f>
        <v>13435023.01</v>
      </c>
      <c r="L104" s="26">
        <f>ENERO!L104+FEBRERO!L104+MARZO!L104+ABRIL!L104+MAYO!L104+JUNIO!L104+JULIO!L104+AGOSTO!L104+SEPTIEMBRE!L104+OCTUBRE!L104+NOVIEMBRE!L104+DICIEMBRE!L104</f>
        <v>10745407.023842813</v>
      </c>
      <c r="M104" s="26">
        <f>ENERO!M104+FEBRERO!M104+MARZO!M104+ABRIL!M104+MAYO!M104+JUNIO!M104+JULIO!M104+AGOSTO!M104+SEPTIEMBRE!M104+OCTUBRE!M104+NOVIEMBRE!M104+DICIEMBRE!M104</f>
        <v>5947596.1900000004</v>
      </c>
      <c r="N104" s="26">
        <f>ENERO!N104+FEBRERO!N104+MARZO!N104+ABRIL!N104+MAYO!N104+JUNIO!N104+JULIO!N104+AGOSTO!N104+SEPTIEMBRE!N104+OCTUBRE!N104+NOVIEMBRE!N104+DICIEMBRE!N104</f>
        <v>25094909.099999998</v>
      </c>
      <c r="O104" s="26">
        <f>ENERO!O104+FEBRERO!O104+MARZO!O104+ABRIL!O104+MAYO!O104+JUNIO!O104+JULIO!O104+AGOSTO!O104+SEPTIEMBRE!O104+OCTUBRE!O104+NOVIEMBRE!O104+DICIEMBRE!O104</f>
        <v>4468860</v>
      </c>
      <c r="P104" s="26">
        <f>ENERO!P104+FEBRERO!P104+MARZO!P104+ABRIL!P104+MAYO!P104+JUNIO!P104+JULIO!P104+AGOSTO!P104+SEPTIEMBRE!P104+OCTUBRE!P104+NOVIEMBRE!P104+DICIEMBRE!P104</f>
        <v>1031887.12</v>
      </c>
      <c r="Q104" s="26">
        <f>ENERO!Q104+FEBRERO!Q104+MARZO!Q104+ABRIL!Q104+MAYO!Q104+JUNIO!Q104+JULIO!Q104+AGOSTO!Q104+SEPTIEMBRE!Q104+OCTUBRE!Q104+NOVIEMBRE!Q104+DICIEMBRE!Q104</f>
        <v>25966455.760000002</v>
      </c>
      <c r="R104" s="26">
        <f>ENERO!R104+FEBRERO!R104+MARZO!R104+ABRIL!R104+MAYO!R104+JUNIO!R104+JULIO!R104+AGOSTO!R104+SEPTIEMBRE!R104+OCTUBRE!R104+NOVIEMBRE!R104+DICIEMBRE!R104</f>
        <v>769129.71000000008</v>
      </c>
      <c r="S104" s="26">
        <f t="shared" si="1"/>
        <v>359967315.57637894</v>
      </c>
    </row>
    <row r="105" spans="1:19" ht="15.75" x14ac:dyDescent="0.25">
      <c r="A105" s="10"/>
      <c r="B105" s="10"/>
      <c r="C105" s="24"/>
      <c r="D105" s="25" t="s">
        <v>100</v>
      </c>
      <c r="E105" s="26">
        <f>ENERO!E105+FEBRERO!E105+MARZO!E105+ABRIL!E105+MAYO!E105+JUNIO!E105+JULIO!E105+AGOSTO!E105+SEPTIEMBRE!E105+OCTUBRE!E105+NOVIEMBRE!E105+DICIEMBRE!E105</f>
        <v>76341052.780000001</v>
      </c>
      <c r="F105" s="26">
        <f>ENERO!F105+FEBRERO!F105+MARZO!F105+ABRIL!F105+MAYO!F105+JUNIO!F105+JULIO!F105+AGOSTO!F105+SEPTIEMBRE!F105+OCTUBRE!F105+NOVIEMBRE!F105+DICIEMBRE!F105</f>
        <v>17230.63987992</v>
      </c>
      <c r="G105" s="26">
        <f>ENERO!G105+FEBRERO!G105+MARZO!G105+ABRIL!G105+MAYO!G105+JUNIO!G105+JULIO!G105+AGOSTO!G105+SEPTIEMBRE!G105+OCTUBRE!G105+NOVIEMBRE!G105+DICIEMBRE!G105</f>
        <v>11297635.05540913</v>
      </c>
      <c r="H105" s="26">
        <f>ENERO!H105+FEBRERO!H105+MARZO!H105+ABRIL!H105+MAYO!H105+JUNIO!H105+JULIO!H105+AGOSTO!H105+SEPTIEMBRE!H105+OCTUBRE!H105+NOVIEMBRE!H105+DICIEMBRE!H105</f>
        <v>1598669.78</v>
      </c>
      <c r="I105" s="26">
        <f>ENERO!I105+FEBRERO!I105+MARZO!I105+ABRIL!I105+MAYO!I105+JUNIO!I105+JULIO!I105+AGOSTO!I105+SEPTIEMBRE!I105+OCTUBRE!I105+NOVIEMBRE!I105+DICIEMBRE!I105</f>
        <v>132567.18</v>
      </c>
      <c r="J105" s="26">
        <f>ENERO!J105+FEBRERO!J105+MARZO!J105+ABRIL!J105+MAYO!J105+JUNIO!J105+JULIO!J105+AGOSTO!J105+SEPTIEMBRE!J105+OCTUBRE!J105+NOVIEMBRE!J105+DICIEMBRE!J105</f>
        <v>87059.090000000011</v>
      </c>
      <c r="K105" s="26">
        <f>ENERO!K105+FEBRERO!K105+MARZO!K105+ABRIL!K105+MAYO!K105+JUNIO!K105+JULIO!K105+AGOSTO!K105+SEPTIEMBRE!K105+OCTUBRE!K105+NOVIEMBRE!K105+DICIEMBRE!K105</f>
        <v>4700812.82</v>
      </c>
      <c r="L105" s="26">
        <f>ENERO!L105+FEBRERO!L105+MARZO!L105+ABRIL!L105+MAYO!L105+JUNIO!L105+JULIO!L105+AGOSTO!L105+SEPTIEMBRE!L105+OCTUBRE!L105+NOVIEMBRE!L105+DICIEMBRE!L105</f>
        <v>266285.59355004062</v>
      </c>
      <c r="M105" s="26">
        <f>ENERO!M105+FEBRERO!M105+MARZO!M105+ABRIL!M105+MAYO!M105+JUNIO!M105+JULIO!M105+AGOSTO!M105+SEPTIEMBRE!M105+OCTUBRE!M105+NOVIEMBRE!M105+DICIEMBRE!M105</f>
        <v>2080397.4300000002</v>
      </c>
      <c r="N105" s="26">
        <f>ENERO!N105+FEBRERO!N105+MARZO!N105+ABRIL!N105+MAYO!N105+JUNIO!N105+JULIO!N105+AGOSTO!N105+SEPTIEMBRE!N105+OCTUBRE!N105+NOVIEMBRE!N105+DICIEMBRE!N105</f>
        <v>8777899.1600000039</v>
      </c>
      <c r="O105" s="26">
        <f>ENERO!O105+FEBRERO!O105+MARZO!O105+ABRIL!O105+MAYO!O105+JUNIO!O105+JULIO!O105+AGOSTO!O105+SEPTIEMBRE!O105+OCTUBRE!O105+NOVIEMBRE!O105+DICIEMBRE!O105</f>
        <v>1569348</v>
      </c>
      <c r="P105" s="26">
        <f>ENERO!P105+FEBRERO!P105+MARZO!P105+ABRIL!P105+MAYO!P105+JUNIO!P105+JULIO!P105+AGOSTO!P105+SEPTIEMBRE!P105+OCTUBRE!P105+NOVIEMBRE!P105+DICIEMBRE!P105</f>
        <v>362372.05</v>
      </c>
      <c r="Q105" s="26">
        <f>ENERO!Q105+FEBRERO!Q105+MARZO!Q105+ABRIL!Q105+MAYO!Q105+JUNIO!Q105+JULIO!Q105+AGOSTO!Q105+SEPTIEMBRE!Q105+OCTUBRE!Q105+NOVIEMBRE!Q105+DICIEMBRE!Q105</f>
        <v>8860126.6999999993</v>
      </c>
      <c r="R105" s="26">
        <f>ENERO!R105+FEBRERO!R105+MARZO!R105+ABRIL!R105+MAYO!R105+JUNIO!R105+JULIO!R105+AGOSTO!R105+SEPTIEMBRE!R105+OCTUBRE!R105+NOVIEMBRE!R105+DICIEMBRE!R105</f>
        <v>19059.459999999995</v>
      </c>
      <c r="S105" s="26">
        <f t="shared" si="1"/>
        <v>116110515.73883913</v>
      </c>
    </row>
    <row r="106" spans="1:19" ht="15.75" x14ac:dyDescent="0.25">
      <c r="A106" s="10"/>
      <c r="B106" s="10"/>
      <c r="C106" s="24"/>
      <c r="D106" s="25" t="s">
        <v>101</v>
      </c>
      <c r="E106" s="26">
        <f>ENERO!E106+FEBRERO!E106+MARZO!E106+ABRIL!E106+MAYO!E106+JUNIO!E106+JULIO!E106+AGOSTO!E106+SEPTIEMBRE!E106+OCTUBRE!E106+NOVIEMBRE!E106+DICIEMBRE!E106</f>
        <v>979405032.92999995</v>
      </c>
      <c r="F106" s="26">
        <f>ENERO!F106+FEBRERO!F106+MARZO!F106+ABRIL!F106+MAYO!F106+JUNIO!F106+JULIO!F106+AGOSTO!F106+SEPTIEMBRE!F106+OCTUBRE!F106+NOVIEMBRE!F106+DICIEMBRE!F106</f>
        <v>223968.97026353999</v>
      </c>
      <c r="G106" s="26">
        <f>ENERO!G106+FEBRERO!G106+MARZO!G106+ABRIL!G106+MAYO!G106+JUNIO!G106+JULIO!G106+AGOSTO!G106+SEPTIEMBRE!G106+OCTUBRE!G106+NOVIEMBRE!G106+DICIEMBRE!G106</f>
        <v>11783519.322829835</v>
      </c>
      <c r="H106" s="26">
        <f>ENERO!H106+FEBRERO!H106+MARZO!H106+ABRIL!H106+MAYO!H106+JUNIO!H106+JULIO!H106+AGOSTO!H106+SEPTIEMBRE!H106+OCTUBRE!H106+NOVIEMBRE!H106+DICIEMBRE!H106</f>
        <v>18035550.140000001</v>
      </c>
      <c r="I106" s="26">
        <f>ENERO!I106+FEBRERO!I106+MARZO!I106+ABRIL!I106+MAYO!I106+JUNIO!I106+JULIO!I106+AGOSTO!I106+SEPTIEMBRE!I106+OCTUBRE!I106+NOVIEMBRE!I106+DICIEMBRE!I106</f>
        <v>27167369.759999998</v>
      </c>
      <c r="J106" s="26">
        <f>ENERO!J106+FEBRERO!J106+MARZO!J106+ABRIL!J106+MAYO!J106+JUNIO!J106+JULIO!J106+AGOSTO!J106+SEPTIEMBRE!J106+OCTUBRE!J106+NOVIEMBRE!J106+DICIEMBRE!J106</f>
        <v>4355139.4669755502</v>
      </c>
      <c r="K106" s="26">
        <f>ENERO!K106+FEBRERO!K106+MARZO!K106+ABRIL!K106+MAYO!K106+JUNIO!K106+JULIO!K106+AGOSTO!K106+SEPTIEMBRE!K106+OCTUBRE!K106+NOVIEMBRE!K106+DICIEMBRE!K106</f>
        <v>60368332.840000004</v>
      </c>
      <c r="L106" s="26">
        <f>ENERO!L106+FEBRERO!L106+MARZO!L106+ABRIL!L106+MAYO!L106+JUNIO!L106+JULIO!L106+AGOSTO!L106+SEPTIEMBRE!L106+OCTUBRE!L106+NOVIEMBRE!L106+DICIEMBRE!L106</f>
        <v>54570645.761217147</v>
      </c>
      <c r="M106" s="26">
        <f>ENERO!M106+FEBRERO!M106+MARZO!M106+ABRIL!M106+MAYO!M106+JUNIO!M106+JULIO!M106+AGOSTO!M106+SEPTIEMBRE!M106+OCTUBRE!M106+NOVIEMBRE!M106+DICIEMBRE!M106</f>
        <v>26690131.039999995</v>
      </c>
      <c r="N106" s="26">
        <f>ENERO!N106+FEBRERO!N106+MARZO!N106+ABRIL!N106+MAYO!N106+JUNIO!N106+JULIO!N106+AGOSTO!N106+SEPTIEMBRE!N106+OCTUBRE!N106+NOVIEMBRE!N106+DICIEMBRE!N106</f>
        <v>112614627.50999999</v>
      </c>
      <c r="O106" s="26">
        <f>ENERO!O106+FEBRERO!O106+MARZO!O106+ABRIL!O106+MAYO!O106+JUNIO!O106+JULIO!O106+AGOSTO!O106+SEPTIEMBRE!O106+OCTUBRE!O106+NOVIEMBRE!O106+DICIEMBRE!O106</f>
        <v>0</v>
      </c>
      <c r="P106" s="26">
        <f>ENERO!P106+FEBRERO!P106+MARZO!P106+ABRIL!P106+MAYO!P106+JUNIO!P106+JULIO!P106+AGOSTO!P106+SEPTIEMBRE!P106+OCTUBRE!P106+NOVIEMBRE!P106+DICIEMBRE!P106</f>
        <v>4710219.5</v>
      </c>
      <c r="Q106" s="26">
        <f>ENERO!Q106+FEBRERO!Q106+MARZO!Q106+ABRIL!Q106+MAYO!Q106+JUNIO!Q106+JULIO!Q106+AGOSTO!Q106+SEPTIEMBRE!Q106+OCTUBRE!Q106+NOVIEMBRE!Q106+DICIEMBRE!Q106</f>
        <v>127185554.7</v>
      </c>
      <c r="R106" s="26">
        <f>ENERO!R106+FEBRERO!R106+MARZO!R106+ABRIL!R106+MAYO!R106+JUNIO!R106+JULIO!R106+AGOSTO!R106+SEPTIEMBRE!R106+OCTUBRE!R106+NOVIEMBRE!R106+DICIEMBRE!R106</f>
        <v>3906034.6</v>
      </c>
      <c r="S106" s="26">
        <f t="shared" si="1"/>
        <v>1431016126.5412858</v>
      </c>
    </row>
    <row r="107" spans="1:19" ht="15.75" x14ac:dyDescent="0.25">
      <c r="A107" s="10"/>
      <c r="B107" s="10"/>
      <c r="C107" s="24"/>
      <c r="D107" s="25" t="s">
        <v>102</v>
      </c>
      <c r="E107" s="26">
        <f>ENERO!E107+FEBRERO!E107+MARZO!E107+ABRIL!E107+MAYO!E107+JUNIO!E107+JULIO!E107+AGOSTO!E107+SEPTIEMBRE!E107+OCTUBRE!E107+NOVIEMBRE!E107+DICIEMBRE!E107</f>
        <v>168905303.48000002</v>
      </c>
      <c r="F107" s="26">
        <f>ENERO!F107+FEBRERO!F107+MARZO!F107+ABRIL!F107+MAYO!F107+JUNIO!F107+JULIO!F107+AGOSTO!F107+SEPTIEMBRE!F107+OCTUBRE!F107+NOVIEMBRE!F107+DICIEMBRE!F107</f>
        <v>36526.521733840003</v>
      </c>
      <c r="G107" s="26">
        <f>ENERO!G107+FEBRERO!G107+MARZO!G107+ABRIL!G107+MAYO!G107+JUNIO!G107+JULIO!G107+AGOSTO!G107+SEPTIEMBRE!G107+OCTUBRE!G107+NOVIEMBRE!G107+DICIEMBRE!G107</f>
        <v>1826162.8200000003</v>
      </c>
      <c r="H107" s="26">
        <f>ENERO!H107+FEBRERO!H107+MARZO!H107+ABRIL!H107+MAYO!H107+JUNIO!H107+JULIO!H107+AGOSTO!H107+SEPTIEMBRE!H107+OCTUBRE!H107+NOVIEMBRE!H107+DICIEMBRE!H107</f>
        <v>1699143.4399999997</v>
      </c>
      <c r="I107" s="26">
        <f>ENERO!I107+FEBRERO!I107+MARZO!I107+ABRIL!I107+MAYO!I107+JUNIO!I107+JULIO!I107+AGOSTO!I107+SEPTIEMBRE!I107+OCTUBRE!I107+NOVIEMBRE!I107+DICIEMBRE!I107</f>
        <v>1170824.7900000003</v>
      </c>
      <c r="J107" s="26">
        <f>ENERO!J107+FEBRERO!J107+MARZO!J107+ABRIL!J107+MAYO!J107+JUNIO!J107+JULIO!J107+AGOSTO!J107+SEPTIEMBRE!J107+OCTUBRE!J107+NOVIEMBRE!J107+DICIEMBRE!J107</f>
        <v>624554.3899999999</v>
      </c>
      <c r="K107" s="26">
        <f>ENERO!K107+FEBRERO!K107+MARZO!K107+ABRIL!K107+MAYO!K107+JUNIO!K107+JULIO!K107+AGOSTO!K107+SEPTIEMBRE!K107+OCTUBRE!K107+NOVIEMBRE!K107+DICIEMBRE!K107</f>
        <v>10367677.559999999</v>
      </c>
      <c r="L107" s="26">
        <f>ENERO!L107+FEBRERO!L107+MARZO!L107+ABRIL!L107+MAYO!L107+JUNIO!L107+JULIO!L107+AGOSTO!L107+SEPTIEMBRE!L107+OCTUBRE!L107+NOVIEMBRE!L107+DICIEMBRE!L107</f>
        <v>2351816.4905974171</v>
      </c>
      <c r="M107" s="26">
        <f>ENERO!M107+FEBRERO!M107+MARZO!M107+ABRIL!M107+MAYO!M107+JUNIO!M107+JULIO!M107+AGOSTO!M107+SEPTIEMBRE!M107+OCTUBRE!M107+NOVIEMBRE!M107+DICIEMBRE!M107</f>
        <v>4602900.3099999996</v>
      </c>
      <c r="N107" s="26">
        <f>ENERO!N107+FEBRERO!N107+MARZO!N107+ABRIL!N107+MAYO!N107+JUNIO!N107+JULIO!N107+AGOSTO!N107+SEPTIEMBRE!N107+OCTUBRE!N107+NOVIEMBRE!N107+DICIEMBRE!N107</f>
        <v>19421186.61999999</v>
      </c>
      <c r="O107" s="26">
        <f>ENERO!O107+FEBRERO!O107+MARZO!O107+ABRIL!O107+MAYO!O107+JUNIO!O107+JULIO!O107+AGOSTO!O107+SEPTIEMBRE!O107+OCTUBRE!O107+NOVIEMBRE!O107+DICIEMBRE!O107</f>
        <v>3326796</v>
      </c>
      <c r="P107" s="26">
        <f>ENERO!P107+FEBRERO!P107+MARZO!P107+ABRIL!P107+MAYO!P107+JUNIO!P107+JULIO!P107+AGOSTO!P107+SEPTIEMBRE!P107+OCTUBRE!P107+NOVIEMBRE!P107+DICIEMBRE!P107</f>
        <v>0</v>
      </c>
      <c r="Q107" s="26">
        <f>ENERO!Q107+FEBRERO!Q107+MARZO!Q107+ABRIL!Q107+MAYO!Q107+JUNIO!Q107+JULIO!Q107+AGOSTO!Q107+SEPTIEMBRE!Q107+OCTUBRE!Q107+NOVIEMBRE!Q107+DICIEMBRE!Q107</f>
        <v>8939024.9999999981</v>
      </c>
      <c r="R107" s="26">
        <f>ENERO!R107+FEBRERO!R107+MARZO!R107+ABRIL!R107+MAYO!R107+JUNIO!R107+JULIO!R107+AGOSTO!R107+SEPTIEMBRE!R107+OCTUBRE!R107+NOVIEMBRE!R107+DICIEMBRE!R107</f>
        <v>168336.7</v>
      </c>
      <c r="S107" s="26">
        <f t="shared" si="1"/>
        <v>223440254.12233126</v>
      </c>
    </row>
    <row r="108" spans="1:19" ht="15.75" x14ac:dyDescent="0.25">
      <c r="A108" s="10"/>
      <c r="B108" s="10"/>
      <c r="C108" s="24"/>
      <c r="D108" s="25" t="s">
        <v>103</v>
      </c>
      <c r="E108" s="26">
        <f>ENERO!E108+FEBRERO!E108+MARZO!E108+ABRIL!E108+MAYO!E108+JUNIO!E108+JULIO!E108+AGOSTO!E108+SEPTIEMBRE!E108+OCTUBRE!E108+NOVIEMBRE!E108+DICIEMBRE!E108</f>
        <v>206724095</v>
      </c>
      <c r="F108" s="26">
        <f>ENERO!F108+FEBRERO!F108+MARZO!F108+ABRIL!F108+MAYO!F108+JUNIO!F108+JULIO!F108+AGOSTO!F108+SEPTIEMBRE!F108+OCTUBRE!F108+NOVIEMBRE!F108+DICIEMBRE!F108</f>
        <v>46576.641360999995</v>
      </c>
      <c r="G108" s="26">
        <f>ENERO!G108+FEBRERO!G108+MARZO!G108+ABRIL!G108+MAYO!G108+JUNIO!G108+JULIO!G108+AGOSTO!G108+SEPTIEMBRE!G108+OCTUBRE!G108+NOVIEMBRE!G108+DICIEMBRE!G108</f>
        <v>893841.83733516815</v>
      </c>
      <c r="H108" s="26">
        <f>ENERO!H108+FEBRERO!H108+MARZO!H108+ABRIL!H108+MAYO!H108+JUNIO!H108+JULIO!H108+AGOSTO!H108+SEPTIEMBRE!H108+OCTUBRE!H108+NOVIEMBRE!H108+DICIEMBRE!H108</f>
        <v>4392310.68</v>
      </c>
      <c r="I108" s="26">
        <f>ENERO!I108+FEBRERO!I108+MARZO!I108+ABRIL!I108+MAYO!I108+JUNIO!I108+JULIO!I108+AGOSTO!I108+SEPTIEMBRE!I108+OCTUBRE!I108+NOVIEMBRE!I108+DICIEMBRE!I108</f>
        <v>8296034.8299999991</v>
      </c>
      <c r="J108" s="26">
        <f>ENERO!J108+FEBRERO!J108+MARZO!J108+ABRIL!J108+MAYO!J108+JUNIO!J108+JULIO!J108+AGOSTO!J108+SEPTIEMBRE!J108+OCTUBRE!J108+NOVIEMBRE!J108+DICIEMBRE!J108</f>
        <v>2003511.5500366802</v>
      </c>
      <c r="K108" s="26">
        <f>ENERO!K108+FEBRERO!K108+MARZO!K108+ABRIL!K108+MAYO!K108+JUNIO!K108+JULIO!K108+AGOSTO!K108+SEPTIEMBRE!K108+OCTUBRE!K108+NOVIEMBRE!K108+DICIEMBRE!K108</f>
        <v>12727644.99</v>
      </c>
      <c r="L108" s="26">
        <f>ENERO!L108+FEBRERO!L108+MARZO!L108+ABRIL!L108+MAYO!L108+JUNIO!L108+JULIO!L108+AGOSTO!L108+SEPTIEMBRE!L108+OCTUBRE!L108+NOVIEMBRE!L108+DICIEMBRE!L108</f>
        <v>16664107.885270186</v>
      </c>
      <c r="M108" s="26">
        <f>ENERO!M108+FEBRERO!M108+MARZO!M108+ABRIL!M108+MAYO!M108+JUNIO!M108+JULIO!M108+AGOSTO!M108+SEPTIEMBRE!M108+OCTUBRE!M108+NOVIEMBRE!M108+DICIEMBRE!M108</f>
        <v>5633514.4299999997</v>
      </c>
      <c r="N108" s="26">
        <f>ENERO!N108+FEBRERO!N108+MARZO!N108+ABRIL!N108+MAYO!N108+JUNIO!N108+JULIO!N108+AGOSTO!N108+SEPTIEMBRE!N108+OCTUBRE!N108+NOVIEMBRE!N108+DICIEMBRE!N108</f>
        <v>23769691.929999992</v>
      </c>
      <c r="O108" s="26">
        <f>ENERO!O108+FEBRERO!O108+MARZO!O108+ABRIL!O108+MAYO!O108+JUNIO!O108+JULIO!O108+AGOSTO!O108+SEPTIEMBRE!O108+OCTUBRE!O108+NOVIEMBRE!O108+DICIEMBRE!O108</f>
        <v>0</v>
      </c>
      <c r="P108" s="26">
        <f>ENERO!P108+FEBRERO!P108+MARZO!P108+ABRIL!P108+MAYO!P108+JUNIO!P108+JULIO!P108+AGOSTO!P108+SEPTIEMBRE!P108+OCTUBRE!P108+NOVIEMBRE!P108+DICIEMBRE!P108</f>
        <v>0</v>
      </c>
      <c r="Q108" s="26">
        <f>ENERO!Q108+FEBRERO!Q108+MARZO!Q108+ABRIL!Q108+MAYO!Q108+JUNIO!Q108+JULIO!Q108+AGOSTO!Q108+SEPTIEMBRE!Q108+OCTUBRE!Q108+NOVIEMBRE!Q108+DICIEMBRE!Q108</f>
        <v>21401081.300000001</v>
      </c>
      <c r="R108" s="26">
        <f>ENERO!R108+FEBRERO!R108+MARZO!R108+ABRIL!R108+MAYO!R108+JUNIO!R108+JULIO!R108+AGOSTO!R108+SEPTIEMBRE!R108+OCTUBRE!R108+NOVIEMBRE!R108+DICIEMBRE!R108</f>
        <v>1192775.9999999998</v>
      </c>
      <c r="S108" s="26">
        <f t="shared" si="1"/>
        <v>303745187.07400304</v>
      </c>
    </row>
    <row r="109" spans="1:19" ht="15.75" x14ac:dyDescent="0.25">
      <c r="A109" s="10"/>
      <c r="B109" s="10"/>
      <c r="C109" s="24"/>
      <c r="D109" s="25" t="s">
        <v>104</v>
      </c>
      <c r="E109" s="26">
        <f>ENERO!E109+FEBRERO!E109+MARZO!E109+ABRIL!E109+MAYO!E109+JUNIO!E109+JULIO!E109+AGOSTO!E109+SEPTIEMBRE!E109+OCTUBRE!E109+NOVIEMBRE!E109+DICIEMBRE!E109</f>
        <v>240558157.16999999</v>
      </c>
      <c r="F109" s="26">
        <f>ENERO!F109+FEBRERO!F109+MARZO!F109+ABRIL!F109+MAYO!F109+JUNIO!F109+JULIO!F109+AGOSTO!F109+SEPTIEMBRE!F109+OCTUBRE!F109+NOVIEMBRE!F109+DICIEMBRE!F109</f>
        <v>55370.224292399995</v>
      </c>
      <c r="G109" s="26">
        <f>ENERO!G109+FEBRERO!G109+MARZO!G109+ABRIL!G109+MAYO!G109+JUNIO!G109+JULIO!G109+AGOSTO!G109+SEPTIEMBRE!G109+OCTUBRE!G109+NOVIEMBRE!G109+DICIEMBRE!G109</f>
        <v>13853136.655146709</v>
      </c>
      <c r="H109" s="26">
        <f>ENERO!H109+FEBRERO!H109+MARZO!H109+ABRIL!H109+MAYO!H109+JUNIO!H109+JULIO!H109+AGOSTO!H109+SEPTIEMBRE!H109+OCTUBRE!H109+NOVIEMBRE!H109+DICIEMBRE!H109</f>
        <v>5057318.47</v>
      </c>
      <c r="I109" s="26">
        <f>ENERO!I109+FEBRERO!I109+MARZO!I109+ABRIL!I109+MAYO!I109+JUNIO!I109+JULIO!I109+AGOSTO!I109+SEPTIEMBRE!I109+OCTUBRE!I109+NOVIEMBRE!I109+DICIEMBRE!I109</f>
        <v>461200.23</v>
      </c>
      <c r="J109" s="26">
        <f>ENERO!J109+FEBRERO!J109+MARZO!J109+ABRIL!J109+MAYO!J109+JUNIO!J109+JULIO!J109+AGOSTO!J109+SEPTIEMBRE!J109+OCTUBRE!J109+NOVIEMBRE!J109+DICIEMBRE!J109</f>
        <v>382303</v>
      </c>
      <c r="K109" s="26">
        <f>ENERO!K109+FEBRERO!K109+MARZO!K109+ABRIL!K109+MAYO!K109+JUNIO!K109+JULIO!K109+AGOSTO!K109+SEPTIEMBRE!K109+OCTUBRE!K109+NOVIEMBRE!K109+DICIEMBRE!K109</f>
        <v>14834882.890000001</v>
      </c>
      <c r="L109" s="26">
        <f>ENERO!L109+FEBRERO!L109+MARZO!L109+ABRIL!L109+MAYO!L109+JUNIO!L109+JULIO!L109+AGOSTO!L109+SEPTIEMBRE!L109+OCTUBRE!L109+NOVIEMBRE!L109+DICIEMBRE!L109</f>
        <v>926405.34100602369</v>
      </c>
      <c r="M109" s="26">
        <f>ENERO!M109+FEBRERO!M109+MARZO!M109+ABRIL!M109+MAYO!M109+JUNIO!M109+JULIO!M109+AGOSTO!M109+SEPTIEMBRE!M109+OCTUBRE!M109+NOVIEMBRE!M109+DICIEMBRE!M109</f>
        <v>6555539.1299999999</v>
      </c>
      <c r="N109" s="26">
        <f>ENERO!N109+FEBRERO!N109+MARZO!N109+ABRIL!N109+MAYO!N109+JUNIO!N109+JULIO!N109+AGOSTO!N109+SEPTIEMBRE!N109+OCTUBRE!N109+NOVIEMBRE!N109+DICIEMBRE!N109</f>
        <v>27660024.560000006</v>
      </c>
      <c r="O109" s="26">
        <f>ENERO!O109+FEBRERO!O109+MARZO!O109+ABRIL!O109+MAYO!O109+JUNIO!O109+JULIO!O109+AGOSTO!O109+SEPTIEMBRE!O109+OCTUBRE!O109+NOVIEMBRE!O109+DICIEMBRE!O109</f>
        <v>0</v>
      </c>
      <c r="P109" s="26">
        <f>ENERO!P109+FEBRERO!P109+MARZO!P109+ABRIL!P109+MAYO!P109+JUNIO!P109+JULIO!P109+AGOSTO!P109+SEPTIEMBRE!P109+OCTUBRE!P109+NOVIEMBRE!P109+DICIEMBRE!P109</f>
        <v>1164473.4099999999</v>
      </c>
      <c r="Q109" s="26">
        <f>ENERO!Q109+FEBRERO!Q109+MARZO!Q109+ABRIL!Q109+MAYO!Q109+JUNIO!Q109+JULIO!Q109+AGOSTO!Q109+SEPTIEMBRE!Q109+OCTUBRE!Q109+NOVIEMBRE!Q109+DICIEMBRE!Q109</f>
        <v>27943420.100000001</v>
      </c>
      <c r="R109" s="26">
        <f>ENERO!R109+FEBRERO!R109+MARZO!R109+ABRIL!R109+MAYO!R109+JUNIO!R109+JULIO!R109+AGOSTO!R109+SEPTIEMBRE!R109+OCTUBRE!R109+NOVIEMBRE!R109+DICIEMBRE!R109</f>
        <v>66309.259999999995</v>
      </c>
      <c r="S109" s="26">
        <f t="shared" si="1"/>
        <v>339518540.44044518</v>
      </c>
    </row>
    <row r="110" spans="1:19" ht="15.75" x14ac:dyDescent="0.25">
      <c r="A110" s="10"/>
      <c r="B110" s="10"/>
      <c r="C110" s="24"/>
      <c r="D110" s="25" t="s">
        <v>105</v>
      </c>
      <c r="E110" s="26">
        <f>ENERO!E110+FEBRERO!E110+MARZO!E110+ABRIL!E110+MAYO!E110+JUNIO!E110+JULIO!E110+AGOSTO!E110+SEPTIEMBRE!E110+OCTUBRE!E110+NOVIEMBRE!E110+DICIEMBRE!E110</f>
        <v>93927826.789999992</v>
      </c>
      <c r="F110" s="26">
        <f>ENERO!F110+FEBRERO!F110+MARZO!F110+ABRIL!F110+MAYO!F110+JUNIO!F110+JULIO!F110+AGOSTO!F110+SEPTIEMBRE!F110+OCTUBRE!F110+NOVIEMBRE!F110+DICIEMBRE!F110</f>
        <v>20650.24580108</v>
      </c>
      <c r="G110" s="26">
        <f>ENERO!G110+FEBRERO!G110+MARZO!G110+ABRIL!G110+MAYO!G110+JUNIO!G110+JULIO!G110+AGOSTO!G110+SEPTIEMBRE!G110+OCTUBRE!G110+NOVIEMBRE!G110+DICIEMBRE!G110</f>
        <v>5944867.2297865916</v>
      </c>
      <c r="H110" s="26">
        <f>ENERO!H110+FEBRERO!H110+MARZO!H110+ABRIL!H110+MAYO!H110+JUNIO!H110+JULIO!H110+AGOSTO!H110+SEPTIEMBRE!H110+OCTUBRE!H110+NOVIEMBRE!H110+DICIEMBRE!H110</f>
        <v>1957582.6400000001</v>
      </c>
      <c r="I110" s="26">
        <f>ENERO!I110+FEBRERO!I110+MARZO!I110+ABRIL!I110+MAYO!I110+JUNIO!I110+JULIO!I110+AGOSTO!I110+SEPTIEMBRE!I110+OCTUBRE!I110+NOVIEMBRE!I110+DICIEMBRE!I110</f>
        <v>467884.27</v>
      </c>
      <c r="J110" s="26">
        <f>ENERO!J110+FEBRERO!J110+MARZO!J110+ABRIL!J110+MAYO!J110+JUNIO!J110+JULIO!J110+AGOSTO!J110+SEPTIEMBRE!J110+OCTUBRE!J110+NOVIEMBRE!J110+DICIEMBRE!J110</f>
        <v>238466.24</v>
      </c>
      <c r="K110" s="26">
        <f>ENERO!K110+FEBRERO!K110+MARZO!K110+ABRIL!K110+MAYO!K110+JUNIO!K110+JULIO!K110+AGOSTO!K110+SEPTIEMBRE!K110+OCTUBRE!K110+NOVIEMBRE!K110+DICIEMBRE!K110</f>
        <v>5772407.8099999987</v>
      </c>
      <c r="L110" s="26">
        <f>ENERO!L110+FEBRERO!L110+MARZO!L110+ABRIL!L110+MAYO!L110+JUNIO!L110+JULIO!L110+AGOSTO!L110+SEPTIEMBRE!L110+OCTUBRE!L110+NOVIEMBRE!L110+DICIEMBRE!L110</f>
        <v>939831.51841190795</v>
      </c>
      <c r="M110" s="26">
        <f>ENERO!M110+FEBRERO!M110+MARZO!M110+ABRIL!M110+MAYO!M110+JUNIO!M110+JULIO!M110+AGOSTO!M110+SEPTIEMBRE!M110+OCTUBRE!M110+NOVIEMBRE!M110+DICIEMBRE!M110</f>
        <v>2559661.0699999998</v>
      </c>
      <c r="N110" s="26">
        <f>ENERO!N110+FEBRERO!N110+MARZO!N110+ABRIL!N110+MAYO!N110+JUNIO!N110+JULIO!N110+AGOSTO!N110+SEPTIEMBRE!N110+OCTUBRE!N110+NOVIEMBRE!N110+DICIEMBRE!N110</f>
        <v>10800073.070000004</v>
      </c>
      <c r="O110" s="26">
        <f>ENERO!O110+FEBRERO!O110+MARZO!O110+ABRIL!O110+MAYO!O110+JUNIO!O110+JULIO!O110+AGOSTO!O110+SEPTIEMBRE!O110+OCTUBRE!O110+NOVIEMBRE!O110+DICIEMBRE!O110</f>
        <v>0</v>
      </c>
      <c r="P110" s="26">
        <f>ENERO!P110+FEBRERO!P110+MARZO!P110+ABRIL!P110+MAYO!P110+JUNIO!P110+JULIO!P110+AGOSTO!P110+SEPTIEMBRE!P110+OCTUBRE!P110+NOVIEMBRE!P110+DICIEMBRE!P110</f>
        <v>434288.69</v>
      </c>
      <c r="Q110" s="26">
        <f>ENERO!Q110+FEBRERO!Q110+MARZO!Q110+ABRIL!Q110+MAYO!Q110+JUNIO!Q110+JULIO!Q110+AGOSTO!Q110+SEPTIEMBRE!Q110+OCTUBRE!Q110+NOVIEMBRE!Q110+DICIEMBRE!Q110</f>
        <v>11894942.300000001</v>
      </c>
      <c r="R110" s="26">
        <f>ENERO!R110+FEBRERO!R110+MARZO!R110+ABRIL!R110+MAYO!R110+JUNIO!R110+JULIO!R110+AGOSTO!R110+SEPTIEMBRE!R110+OCTUBRE!R110+NOVIEMBRE!R110+DICIEMBRE!R110</f>
        <v>67270.219999999987</v>
      </c>
      <c r="S110" s="26">
        <f t="shared" si="1"/>
        <v>135025752.09399956</v>
      </c>
    </row>
    <row r="111" spans="1:19" ht="15.75" x14ac:dyDescent="0.25">
      <c r="A111" s="10"/>
      <c r="B111" s="10"/>
      <c r="C111" s="24"/>
      <c r="D111" s="25" t="s">
        <v>106</v>
      </c>
      <c r="E111" s="26">
        <f>ENERO!E111+FEBRERO!E111+MARZO!E111+ABRIL!E111+MAYO!E111+JUNIO!E111+JULIO!E111+AGOSTO!E111+SEPTIEMBRE!E111+OCTUBRE!E111+NOVIEMBRE!E111+DICIEMBRE!E111</f>
        <v>1053303211.5999999</v>
      </c>
      <c r="F111" s="26">
        <f>ENERO!F111+FEBRERO!F111+MARZO!F111+ABRIL!F111+MAYO!F111+JUNIO!F111+JULIO!F111+AGOSTO!F111+SEPTIEMBRE!F111+OCTUBRE!F111+NOVIEMBRE!F111+DICIEMBRE!F111</f>
        <v>244538.78032458</v>
      </c>
      <c r="G111" s="26">
        <f>ENERO!G111+FEBRERO!G111+MARZO!G111+ABRIL!G111+MAYO!G111+JUNIO!G111+JULIO!G111+AGOSTO!G111+SEPTIEMBRE!G111+OCTUBRE!G111+NOVIEMBRE!G111+DICIEMBRE!G111</f>
        <v>12379101.938553313</v>
      </c>
      <c r="H111" s="26">
        <f>ENERO!H111+FEBRERO!H111+MARZO!H111+ABRIL!H111+MAYO!H111+JUNIO!H111+JULIO!H111+AGOSTO!H111+SEPTIEMBRE!H111+OCTUBRE!H111+NOVIEMBRE!H111+DICIEMBRE!H111</f>
        <v>19527097.130000003</v>
      </c>
      <c r="I111" s="26">
        <f>ENERO!I111+FEBRERO!I111+MARZO!I111+ABRIL!I111+MAYO!I111+JUNIO!I111+JULIO!I111+AGOSTO!I111+SEPTIEMBRE!I111+OCTUBRE!I111+NOVIEMBRE!I111+DICIEMBRE!I111</f>
        <v>47770990.75</v>
      </c>
      <c r="J111" s="26">
        <f>ENERO!J111+FEBRERO!J111+MARZO!J111+ABRIL!J111+MAYO!J111+JUNIO!J111+JULIO!J111+AGOSTO!J111+SEPTIEMBRE!J111+OCTUBRE!J111+NOVIEMBRE!J111+DICIEMBRE!J111</f>
        <v>22466017.84658055</v>
      </c>
      <c r="K111" s="26">
        <f>ENERO!K111+FEBRERO!K111+MARZO!K111+ABRIL!K111+MAYO!K111+JUNIO!K111+JULIO!K111+AGOSTO!K111+SEPTIEMBRE!K111+OCTUBRE!K111+NOVIEMBRE!K111+DICIEMBRE!K111</f>
        <v>64998937.479999997</v>
      </c>
      <c r="L111" s="26">
        <f>ENERO!L111+FEBRERO!L111+MARZO!L111+ABRIL!L111+MAYO!L111+JUNIO!L111+JULIO!L111+AGOSTO!L111+SEPTIEMBRE!L111+OCTUBRE!L111+NOVIEMBRE!L111+DICIEMBRE!L111</f>
        <v>95956797.919855803</v>
      </c>
      <c r="M111" s="26">
        <f>ENERO!M111+FEBRERO!M111+MARZO!M111+ABRIL!M111+MAYO!M111+JUNIO!M111+JULIO!M111+AGOSTO!M111+SEPTIEMBRE!M111+OCTUBRE!M111+NOVIEMBRE!M111+DICIEMBRE!M111</f>
        <v>28703957.890000001</v>
      </c>
      <c r="N111" s="26">
        <f>ENERO!N111+FEBRERO!N111+MARZO!N111+ABRIL!N111+MAYO!N111+JUNIO!N111+JULIO!N111+AGOSTO!N111+SEPTIEMBRE!N111+OCTUBRE!N111+NOVIEMBRE!N111+DICIEMBRE!N111</f>
        <v>121111639.13999999</v>
      </c>
      <c r="O111" s="26">
        <f>ENERO!O111+FEBRERO!O111+MARZO!O111+ABRIL!O111+MAYO!O111+JUNIO!O111+JULIO!O111+AGOSTO!O111+SEPTIEMBRE!O111+OCTUBRE!O111+NOVIEMBRE!O111+DICIEMBRE!O111</f>
        <v>0</v>
      </c>
      <c r="P111" s="26">
        <f>ENERO!P111+FEBRERO!P111+MARZO!P111+ABRIL!P111+MAYO!P111+JUNIO!P111+JULIO!P111+AGOSTO!P111+SEPTIEMBRE!P111+OCTUBRE!P111+NOVIEMBRE!P111+DICIEMBRE!P111</f>
        <v>0</v>
      </c>
      <c r="Q111" s="26">
        <f>ENERO!Q111+FEBRERO!Q111+MARZO!Q111+ABRIL!Q111+MAYO!Q111+JUNIO!Q111+JULIO!Q111+AGOSTO!Q111+SEPTIEMBRE!Q111+OCTUBRE!Q111+NOVIEMBRE!Q111+DICIEMBRE!Q111</f>
        <v>61474487.600000001</v>
      </c>
      <c r="R111" s="26">
        <f>ENERO!R111+FEBRERO!R111+MARZO!R111+ABRIL!R111+MAYO!R111+JUNIO!R111+JULIO!R111+AGOSTO!R111+SEPTIEMBRE!R111+OCTUBRE!R111+NOVIEMBRE!R111+DICIEMBRE!R111</f>
        <v>6868355.5299999993</v>
      </c>
      <c r="S111" s="26">
        <f t="shared" si="1"/>
        <v>1534805133.605314</v>
      </c>
    </row>
    <row r="112" spans="1:19" ht="15.75" x14ac:dyDescent="0.25">
      <c r="A112" s="10"/>
      <c r="B112" s="10"/>
      <c r="C112" s="24"/>
      <c r="D112" s="25" t="s">
        <v>107</v>
      </c>
      <c r="E112" s="26">
        <f>ENERO!E112+FEBRERO!E112+MARZO!E112+ABRIL!E112+MAYO!E112+JUNIO!E112+JULIO!E112+AGOSTO!E112+SEPTIEMBRE!E112+OCTUBRE!E112+NOVIEMBRE!E112+DICIEMBRE!E112</f>
        <v>117494103.88</v>
      </c>
      <c r="F112" s="26">
        <f>ENERO!F112+FEBRERO!F112+MARZO!F112+ABRIL!F112+MAYO!F112+JUNIO!F112+JULIO!F112+AGOSTO!F112+SEPTIEMBRE!F112+OCTUBRE!F112+NOVIEMBRE!F112+DICIEMBRE!F112</f>
        <v>26730.752960319998</v>
      </c>
      <c r="G112" s="26">
        <f>ENERO!G112+FEBRERO!G112+MARZO!G112+ABRIL!G112+MAYO!G112+JUNIO!G112+JULIO!G112+AGOSTO!G112+SEPTIEMBRE!G112+OCTUBRE!G112+NOVIEMBRE!G112+DICIEMBRE!G112</f>
        <v>16727825.806003263</v>
      </c>
      <c r="H112" s="26">
        <f>ENERO!H112+FEBRERO!H112+MARZO!H112+ABRIL!H112+MAYO!H112+JUNIO!H112+JULIO!H112+AGOSTO!H112+SEPTIEMBRE!H112+OCTUBRE!H112+NOVIEMBRE!H112+DICIEMBRE!H112</f>
        <v>2150313.2400000002</v>
      </c>
      <c r="I112" s="26">
        <f>ENERO!I112+FEBRERO!I112+MARZO!I112+ABRIL!I112+MAYO!I112+JUNIO!I112+JULIO!I112+AGOSTO!I112+SEPTIEMBRE!I112+OCTUBRE!I112+NOVIEMBRE!I112+DICIEMBRE!I112</f>
        <v>1825862.85</v>
      </c>
      <c r="J112" s="26">
        <f>ENERO!J112+FEBRERO!J112+MARZO!J112+ABRIL!J112+MAYO!J112+JUNIO!J112+JULIO!J112+AGOSTO!J112+SEPTIEMBRE!J112+OCTUBRE!J112+NOVIEMBRE!J112+DICIEMBRE!J112</f>
        <v>798672.60999999987</v>
      </c>
      <c r="K112" s="26">
        <f>ENERO!K112+FEBRERO!K112+MARZO!K112+ABRIL!K112+MAYO!K112+JUNIO!K112+JULIO!K112+AGOSTO!K112+SEPTIEMBRE!K112+OCTUBRE!K112+NOVIEMBRE!K112+DICIEMBRE!K112</f>
        <v>7239235.7599999988</v>
      </c>
      <c r="L112" s="26">
        <f>ENERO!L112+FEBRERO!L112+MARZO!L112+ABRIL!L112+MAYO!L112+JUNIO!L112+JULIO!L112+AGOSTO!L112+SEPTIEMBRE!L112+OCTUBRE!L112+NOVIEMBRE!L112+DICIEMBRE!L112</f>
        <v>3667580.6063740882</v>
      </c>
      <c r="M112" s="26">
        <f>ENERO!M112+FEBRERO!M112+MARZO!M112+ABRIL!M112+MAYO!M112+JUNIO!M112+JULIO!M112+AGOSTO!M112+SEPTIEMBRE!M112+OCTUBRE!M112+NOVIEMBRE!M112+DICIEMBRE!M112</f>
        <v>3201874.52</v>
      </c>
      <c r="N112" s="26">
        <f>ENERO!N112+FEBRERO!N112+MARZO!N112+ABRIL!N112+MAYO!N112+JUNIO!N112+JULIO!N112+AGOSTO!N112+SEPTIEMBRE!N112+OCTUBRE!N112+NOVIEMBRE!N112+DICIEMBRE!N112</f>
        <v>13509787.579999998</v>
      </c>
      <c r="O112" s="26">
        <f>ENERO!O112+FEBRERO!O112+MARZO!O112+ABRIL!O112+MAYO!O112+JUNIO!O112+JULIO!O112+AGOSTO!O112+SEPTIEMBRE!O112+OCTUBRE!O112+NOVIEMBRE!O112+DICIEMBRE!O112</f>
        <v>0</v>
      </c>
      <c r="P112" s="26">
        <f>ENERO!P112+FEBRERO!P112+MARZO!P112+ABRIL!P112+MAYO!P112+JUNIO!P112+JULIO!P112+AGOSTO!P112+SEPTIEMBRE!P112+OCTUBRE!P112+NOVIEMBRE!P112+DICIEMBRE!P112</f>
        <v>562165.88</v>
      </c>
      <c r="Q112" s="26">
        <f>ENERO!Q112+FEBRERO!Q112+MARZO!Q112+ABRIL!Q112+MAYO!Q112+JUNIO!Q112+JULIO!Q112+AGOSTO!Q112+SEPTIEMBRE!Q112+OCTUBRE!Q112+NOVIEMBRE!Q112+DICIEMBRE!Q112</f>
        <v>14080798.299999999</v>
      </c>
      <c r="R112" s="26">
        <f>ENERO!R112+FEBRERO!R112+MARZO!R112+ABRIL!R112+MAYO!R112+JUNIO!R112+JULIO!R112+AGOSTO!R112+SEPTIEMBRE!R112+OCTUBRE!R112+NOVIEMBRE!R112+DICIEMBRE!R112</f>
        <v>262515.96000000002</v>
      </c>
      <c r="S112" s="26">
        <f t="shared" si="1"/>
        <v>181547467.74533769</v>
      </c>
    </row>
    <row r="113" spans="1:19" ht="15.75" x14ac:dyDescent="0.25">
      <c r="A113" s="10"/>
      <c r="B113" s="10"/>
      <c r="C113" s="24"/>
      <c r="D113" s="25" t="s">
        <v>108</v>
      </c>
      <c r="E113" s="26">
        <f>ENERO!E113+FEBRERO!E113+MARZO!E113+ABRIL!E113+MAYO!E113+JUNIO!E113+JULIO!E113+AGOSTO!E113+SEPTIEMBRE!E113+OCTUBRE!E113+NOVIEMBRE!E113+DICIEMBRE!E113</f>
        <v>145989496.09</v>
      </c>
      <c r="F113" s="26">
        <f>ENERO!F113+FEBRERO!F113+MARZO!F113+ABRIL!F113+MAYO!F113+JUNIO!F113+JULIO!F113+AGOSTO!F113+SEPTIEMBRE!F113+OCTUBRE!F113+NOVIEMBRE!F113+DICIEMBRE!F113</f>
        <v>32747.128921419997</v>
      </c>
      <c r="G113" s="26">
        <f>ENERO!G113+FEBRERO!G113+MARZO!G113+ABRIL!G113+MAYO!G113+JUNIO!G113+JULIO!G113+AGOSTO!G113+SEPTIEMBRE!G113+OCTUBRE!G113+NOVIEMBRE!G113+DICIEMBRE!G113</f>
        <v>14490115.319928065</v>
      </c>
      <c r="H113" s="26">
        <f>ENERO!H113+FEBRERO!H113+MARZO!H113+ABRIL!H113+MAYO!H113+JUNIO!H113+JULIO!H113+AGOSTO!H113+SEPTIEMBRE!H113+OCTUBRE!H113+NOVIEMBRE!H113+DICIEMBRE!H113</f>
        <v>3053788.6700000004</v>
      </c>
      <c r="I113" s="26">
        <f>ENERO!I113+FEBRERO!I113+MARZO!I113+ABRIL!I113+MAYO!I113+JUNIO!I113+JULIO!I113+AGOSTO!I113+SEPTIEMBRE!I113+OCTUBRE!I113+NOVIEMBRE!I113+DICIEMBRE!I113</f>
        <v>636099.82999999996</v>
      </c>
      <c r="J113" s="26">
        <f>ENERO!J113+FEBRERO!J113+MARZO!J113+ABRIL!J113+MAYO!J113+JUNIO!J113+JULIO!J113+AGOSTO!J113+SEPTIEMBRE!J113+OCTUBRE!J113+NOVIEMBRE!J113+DICIEMBRE!J113</f>
        <v>367162.30000000005</v>
      </c>
      <c r="K113" s="26">
        <f>ENERO!K113+FEBRERO!K113+MARZO!K113+ABRIL!K113+MAYO!K113+JUNIO!K113+JULIO!K113+AGOSTO!K113+SEPTIEMBRE!K113+OCTUBRE!K113+NOVIEMBRE!K113+DICIEMBRE!K113</f>
        <v>8985320.7300000004</v>
      </c>
      <c r="L113" s="26">
        <f>ENERO!L113+FEBRERO!L113+MARZO!L113+ABRIL!L113+MAYO!L113+JUNIO!L113+JULIO!L113+AGOSTO!L113+SEPTIEMBRE!L113+OCTUBRE!L113+NOVIEMBRE!L113+DICIEMBRE!L113</f>
        <v>1277723.3481266655</v>
      </c>
      <c r="M113" s="26">
        <f>ENERO!M113+FEBRERO!M113+MARZO!M113+ABRIL!M113+MAYO!M113+JUNIO!M113+JULIO!M113+AGOSTO!M113+SEPTIEMBRE!M113+OCTUBRE!M113+NOVIEMBRE!M113+DICIEMBRE!M113</f>
        <v>3978413.1</v>
      </c>
      <c r="N113" s="26">
        <f>ENERO!N113+FEBRERO!N113+MARZO!N113+ABRIL!N113+MAYO!N113+JUNIO!N113+JULIO!N113+AGOSTO!N113+SEPTIEMBRE!N113+OCTUBRE!N113+NOVIEMBRE!N113+DICIEMBRE!N113</f>
        <v>16786265.480000004</v>
      </c>
      <c r="O113" s="26">
        <f>ENERO!O113+FEBRERO!O113+MARZO!O113+ABRIL!O113+MAYO!O113+JUNIO!O113+JULIO!O113+AGOSTO!O113+SEPTIEMBRE!O113+OCTUBRE!O113+NOVIEMBRE!O113+DICIEMBRE!O113</f>
        <v>0</v>
      </c>
      <c r="P113" s="26">
        <f>ENERO!P113+FEBRERO!P113+MARZO!P113+ABRIL!P113+MAYO!P113+JUNIO!P113+JULIO!P113+AGOSTO!P113+SEPTIEMBRE!P113+OCTUBRE!P113+NOVIEMBRE!P113+DICIEMBRE!P113</f>
        <v>688694.35</v>
      </c>
      <c r="Q113" s="26">
        <f>ENERO!Q113+FEBRERO!Q113+MARZO!Q113+ABRIL!Q113+MAYO!Q113+JUNIO!Q113+JULIO!Q113+AGOSTO!Q113+SEPTIEMBRE!Q113+OCTUBRE!Q113+NOVIEMBRE!Q113+DICIEMBRE!Q113</f>
        <v>16128636.200000001</v>
      </c>
      <c r="R113" s="26">
        <f>ENERO!R113+FEBRERO!R113+MARZO!R113+ABRIL!R113+MAYO!R113+JUNIO!R113+JULIO!R113+AGOSTO!R113+SEPTIEMBRE!R113+OCTUBRE!R113+NOVIEMBRE!R113+DICIEMBRE!R113</f>
        <v>91455.709999999977</v>
      </c>
      <c r="S113" s="26">
        <f t="shared" si="1"/>
        <v>212505918.25697613</v>
      </c>
    </row>
    <row r="114" spans="1:19" ht="15.75" x14ac:dyDescent="0.25">
      <c r="A114" s="10"/>
      <c r="B114" s="10"/>
      <c r="C114" s="24"/>
      <c r="D114" s="25" t="s">
        <v>109</v>
      </c>
      <c r="E114" s="26">
        <f>ENERO!E114+FEBRERO!E114+MARZO!E114+ABRIL!E114+MAYO!E114+JUNIO!E114+JULIO!E114+AGOSTO!E114+SEPTIEMBRE!E114+OCTUBRE!E114+NOVIEMBRE!E114+DICIEMBRE!E114</f>
        <v>206969828.02000001</v>
      </c>
      <c r="F114" s="26">
        <f>ENERO!F114+FEBRERO!F114+MARZO!F114+ABRIL!F114+MAYO!F114+JUNIO!F114+JULIO!F114+AGOSTO!F114+SEPTIEMBRE!F114+OCTUBRE!F114+NOVIEMBRE!F114+DICIEMBRE!F114</f>
        <v>44207.047938200005</v>
      </c>
      <c r="G114" s="26">
        <f>ENERO!G114+FEBRERO!G114+MARZO!G114+ABRIL!G114+MAYO!G114+JUNIO!G114+JULIO!G114+AGOSTO!G114+SEPTIEMBRE!G114+OCTUBRE!G114+NOVIEMBRE!G114+DICIEMBRE!G114</f>
        <v>24615375.282342494</v>
      </c>
      <c r="H114" s="26">
        <f>ENERO!H114+FEBRERO!H114+MARZO!H114+ABRIL!H114+MAYO!H114+JUNIO!H114+JULIO!H114+AGOSTO!H114+SEPTIEMBRE!H114+OCTUBRE!H114+NOVIEMBRE!H114+DICIEMBRE!H114</f>
        <v>4286163.8900000006</v>
      </c>
      <c r="I114" s="26">
        <f>ENERO!I114+FEBRERO!I114+MARZO!I114+ABRIL!I114+MAYO!I114+JUNIO!I114+JULIO!I114+AGOSTO!I114+SEPTIEMBRE!I114+OCTUBRE!I114+NOVIEMBRE!I114+DICIEMBRE!I114</f>
        <v>773123.11</v>
      </c>
      <c r="J114" s="26">
        <f>ENERO!J114+FEBRERO!J114+MARZO!J114+ABRIL!J114+MAYO!J114+JUNIO!J114+JULIO!J114+AGOSTO!J114+SEPTIEMBRE!J114+OCTUBRE!J114+NOVIEMBRE!J114+DICIEMBRE!J114</f>
        <v>416369.6</v>
      </c>
      <c r="K114" s="26">
        <f>ENERO!K114+FEBRERO!K114+MARZO!K114+ABRIL!K114+MAYO!K114+JUNIO!K114+JULIO!K114+AGOSTO!K114+SEPTIEMBRE!K114+OCTUBRE!K114+NOVIEMBRE!K114+DICIEMBRE!K114</f>
        <v>12692776.41</v>
      </c>
      <c r="L114" s="26">
        <f>ENERO!L114+FEBRERO!L114+MARZO!L114+ABRIL!L114+MAYO!L114+JUNIO!L114+JULIO!L114+AGOSTO!L114+SEPTIEMBRE!L114+OCTUBRE!L114+NOVIEMBRE!L114+DICIEMBRE!L114</f>
        <v>1552959.6799472957</v>
      </c>
      <c r="M114" s="26">
        <f>ENERO!M114+FEBRERO!M114+MARZO!M114+ABRIL!M114+MAYO!M114+JUNIO!M114+JULIO!M114+AGOSTO!M114+SEPTIEMBRE!M114+OCTUBRE!M114+NOVIEMBRE!M114+DICIEMBRE!M114</f>
        <v>5640210.9299999997</v>
      </c>
      <c r="N114" s="26">
        <f>ENERO!N114+FEBRERO!N114+MARZO!N114+ABRIL!N114+MAYO!N114+JUNIO!N114+JULIO!N114+AGOSTO!N114+SEPTIEMBRE!N114+OCTUBRE!N114+NOVIEMBRE!N114+DICIEMBRE!N114</f>
        <v>23797947.559999999</v>
      </c>
      <c r="O114" s="26">
        <f>ENERO!O114+FEBRERO!O114+MARZO!O114+ABRIL!O114+MAYO!O114+JUNIO!O114+JULIO!O114+AGOSTO!O114+SEPTIEMBRE!O114+OCTUBRE!O114+NOVIEMBRE!O114+DICIEMBRE!O114</f>
        <v>0</v>
      </c>
      <c r="P114" s="26">
        <f>ENERO!P114+FEBRERO!P114+MARZO!P114+ABRIL!P114+MAYO!P114+JUNIO!P114+JULIO!P114+AGOSTO!P114+SEPTIEMBRE!P114+OCTUBRE!P114+NOVIEMBRE!P114+DICIEMBRE!P114</f>
        <v>929704.23</v>
      </c>
      <c r="Q114" s="26">
        <f>ENERO!Q114+FEBRERO!Q114+MARZO!Q114+ABRIL!Q114+MAYO!Q114+JUNIO!Q114+JULIO!Q114+AGOSTO!Q114+SEPTIEMBRE!Q114+OCTUBRE!Q114+NOVIEMBRE!Q114+DICIEMBRE!Q114</f>
        <v>24718991.399999999</v>
      </c>
      <c r="R114" s="26">
        <f>ENERO!R114+FEBRERO!R114+MARZO!R114+ABRIL!R114+MAYO!R114+JUNIO!R114+JULIO!R114+AGOSTO!R114+SEPTIEMBRE!R114+OCTUBRE!R114+NOVIEMBRE!R114+DICIEMBRE!R114</f>
        <v>111156.48</v>
      </c>
      <c r="S114" s="26">
        <f t="shared" si="1"/>
        <v>306548813.64022797</v>
      </c>
    </row>
    <row r="115" spans="1:19" ht="15.75" x14ac:dyDescent="0.25">
      <c r="A115" s="10"/>
      <c r="B115" s="10"/>
      <c r="C115" s="24"/>
      <c r="D115" s="25" t="s">
        <v>110</v>
      </c>
      <c r="E115" s="26">
        <f>ENERO!E115+FEBRERO!E115+MARZO!E115+ABRIL!E115+MAYO!E115+JUNIO!E115+JULIO!E115+AGOSTO!E115+SEPTIEMBRE!E115+OCTUBRE!E115+NOVIEMBRE!E115+DICIEMBRE!E115</f>
        <v>140207543.02000001</v>
      </c>
      <c r="F115" s="26">
        <f>ENERO!F115+FEBRERO!F115+MARZO!F115+ABRIL!F115+MAYO!F115+JUNIO!F115+JULIO!F115+AGOSTO!F115+SEPTIEMBRE!F115+OCTUBRE!F115+NOVIEMBRE!F115+DICIEMBRE!F115</f>
        <v>31096.022311680001</v>
      </c>
      <c r="G115" s="26">
        <f>ENERO!G115+FEBRERO!G115+MARZO!G115+ABRIL!G115+MAYO!G115+JUNIO!G115+JULIO!G115+AGOSTO!G115+SEPTIEMBRE!G115+OCTUBRE!G115+NOVIEMBRE!G115+DICIEMBRE!G115</f>
        <v>32035012.261007689</v>
      </c>
      <c r="H115" s="26">
        <f>ENERO!H115+FEBRERO!H115+MARZO!H115+ABRIL!H115+MAYO!H115+JUNIO!H115+JULIO!H115+AGOSTO!H115+SEPTIEMBRE!H115+OCTUBRE!H115+NOVIEMBRE!H115+DICIEMBRE!H115</f>
        <v>2928173.37</v>
      </c>
      <c r="I115" s="26">
        <f>ENERO!I115+FEBRERO!I115+MARZO!I115+ABRIL!I115+MAYO!I115+JUNIO!I115+JULIO!I115+AGOSTO!I115+SEPTIEMBRE!I115+OCTUBRE!I115+NOVIEMBRE!I115+DICIEMBRE!I115</f>
        <v>1089502.04</v>
      </c>
      <c r="J115" s="26">
        <f>ENERO!J115+FEBRERO!J115+MARZO!J115+ABRIL!J115+MAYO!J115+JUNIO!J115+JULIO!J115+AGOSTO!J115+SEPTIEMBRE!J115+OCTUBRE!J115+NOVIEMBRE!J115+DICIEMBRE!J115</f>
        <v>567776.74</v>
      </c>
      <c r="K115" s="26">
        <f>ENERO!K115+FEBRERO!K115+MARZO!K115+ABRIL!K115+MAYO!K115+JUNIO!K115+JULIO!K115+AGOSTO!K115+SEPTIEMBRE!K115+OCTUBRE!K115+NOVIEMBRE!K115+DICIEMBRE!K115</f>
        <v>8622152.8300000019</v>
      </c>
      <c r="L115" s="26">
        <f>ENERO!L115+FEBRERO!L115+MARZO!L115+ABRIL!L115+MAYO!L115+JUNIO!L115+JULIO!L115+AGOSTO!L115+SEPTIEMBRE!L115+OCTUBRE!L115+NOVIEMBRE!L115+DICIEMBRE!L115</f>
        <v>2188464.8271591575</v>
      </c>
      <c r="M115" s="26">
        <f>ENERO!M115+FEBRERO!M115+MARZO!M115+ABRIL!M115+MAYO!M115+JUNIO!M115+JULIO!M115+AGOSTO!M115+SEPTIEMBRE!M115+OCTUBRE!M115+NOVIEMBRE!M115+DICIEMBRE!M115</f>
        <v>3820846.99</v>
      </c>
      <c r="N115" s="26">
        <f>ENERO!N115+FEBRERO!N115+MARZO!N115+ABRIL!N115+MAYO!N115+JUNIO!N115+JULIO!N115+AGOSTO!N115+SEPTIEMBRE!N115+OCTUBRE!N115+NOVIEMBRE!N115+DICIEMBRE!N115</f>
        <v>16121440.830000006</v>
      </c>
      <c r="O115" s="26">
        <f>ENERO!O115+FEBRERO!O115+MARZO!O115+ABRIL!O115+MAYO!O115+JUNIO!O115+JULIO!O115+AGOSTO!O115+SEPTIEMBRE!O115+OCTUBRE!O115+NOVIEMBRE!O115+DICIEMBRE!O115</f>
        <v>0</v>
      </c>
      <c r="P115" s="26">
        <f>ENERO!P115+FEBRERO!P115+MARZO!P115+ABRIL!P115+MAYO!P115+JUNIO!P115+JULIO!P115+AGOSTO!P115+SEPTIEMBRE!P115+OCTUBRE!P115+NOVIEMBRE!P115+DICIEMBRE!P115</f>
        <v>653970.46</v>
      </c>
      <c r="Q115" s="26">
        <f>ENERO!Q115+FEBRERO!Q115+MARZO!Q115+ABRIL!Q115+MAYO!Q115+JUNIO!Q115+JULIO!Q115+AGOSTO!Q115+SEPTIEMBRE!Q115+OCTUBRE!Q115+NOVIEMBRE!Q115+DICIEMBRE!Q115</f>
        <v>19279563.100000001</v>
      </c>
      <c r="R115" s="26">
        <f>ENERO!R115+FEBRERO!R115+MARZO!R115+ABRIL!R115+MAYO!R115+JUNIO!R115+JULIO!R115+AGOSTO!R115+SEPTIEMBRE!R115+OCTUBRE!R115+NOVIEMBRE!R115+DICIEMBRE!R115</f>
        <v>156644.44000000003</v>
      </c>
      <c r="S115" s="26">
        <f t="shared" si="1"/>
        <v>227702186.9304786</v>
      </c>
    </row>
    <row r="116" spans="1:19" ht="15.75" x14ac:dyDescent="0.25">
      <c r="A116" s="10"/>
      <c r="B116" s="10"/>
      <c r="C116" s="24"/>
      <c r="D116" s="25" t="s">
        <v>111</v>
      </c>
      <c r="E116" s="26">
        <f>ENERO!E116+FEBRERO!E116+MARZO!E116+ABRIL!E116+MAYO!E116+JUNIO!E116+JULIO!E116+AGOSTO!E116+SEPTIEMBRE!E116+OCTUBRE!E116+NOVIEMBRE!E116+DICIEMBRE!E116</f>
        <v>112473441.34999999</v>
      </c>
      <c r="F116" s="26">
        <f>ENERO!F116+FEBRERO!F116+MARZO!F116+ABRIL!F116+MAYO!F116+JUNIO!F116+JULIO!F116+AGOSTO!F116+SEPTIEMBRE!F116+OCTUBRE!F116+NOVIEMBRE!F116+DICIEMBRE!F116</f>
        <v>23657.890296900001</v>
      </c>
      <c r="G116" s="26">
        <f>ENERO!G116+FEBRERO!G116+MARZO!G116+ABRIL!G116+MAYO!G116+JUNIO!G116+JULIO!G116+AGOSTO!G116+SEPTIEMBRE!G116+OCTUBRE!G116+NOVIEMBRE!G116+DICIEMBRE!G116</f>
        <v>10763267.428929219</v>
      </c>
      <c r="H116" s="26">
        <f>ENERO!H116+FEBRERO!H116+MARZO!H116+ABRIL!H116+MAYO!H116+JUNIO!H116+JULIO!H116+AGOSTO!H116+SEPTIEMBRE!H116+OCTUBRE!H116+NOVIEMBRE!H116+DICIEMBRE!H116</f>
        <v>2322241.8500000006</v>
      </c>
      <c r="I116" s="26">
        <f>ENERO!I116+FEBRERO!I116+MARZO!I116+ABRIL!I116+MAYO!I116+JUNIO!I116+JULIO!I116+AGOSTO!I116+SEPTIEMBRE!I116+OCTUBRE!I116+NOVIEMBRE!I116+DICIEMBRE!I116</f>
        <v>659494.06000000006</v>
      </c>
      <c r="J116" s="26">
        <f>ENERO!J116+FEBRERO!J116+MARZO!J116+ABRIL!J116+MAYO!J116+JUNIO!J116+JULIO!J116+AGOSTO!J116+SEPTIEMBRE!J116+OCTUBRE!J116+NOVIEMBRE!J116+DICIEMBRE!J116</f>
        <v>302814.26</v>
      </c>
      <c r="K116" s="26">
        <f>ENERO!K116+FEBRERO!K116+MARZO!K116+ABRIL!K116+MAYO!K116+JUNIO!K116+JULIO!K116+AGOSTO!K116+SEPTIEMBRE!K116+OCTUBRE!K116+NOVIEMBRE!K116+DICIEMBRE!K116</f>
        <v>6890088.8499999996</v>
      </c>
      <c r="L116" s="26">
        <f>ENERO!L116+FEBRERO!L116+MARZO!L116+ABRIL!L116+MAYO!L116+JUNIO!L116+JULIO!L116+AGOSTO!L116+SEPTIEMBRE!L116+OCTUBRE!L116+NOVIEMBRE!L116+DICIEMBRE!L116</f>
        <v>1324714.9040472605</v>
      </c>
      <c r="M116" s="26">
        <f>ENERO!M116+FEBRERO!M116+MARZO!M116+ABRIL!M116+MAYO!M116+JUNIO!M116+JULIO!M116+AGOSTO!M116+SEPTIEMBRE!M116+OCTUBRE!M116+NOVIEMBRE!M116+DICIEMBRE!M116</f>
        <v>3065054.53</v>
      </c>
      <c r="N116" s="26">
        <f>ENERO!N116+FEBRERO!N116+MARZO!N116+ABRIL!N116+MAYO!N116+JUNIO!N116+JULIO!N116+AGOSTO!N116+SEPTIEMBRE!N116+OCTUBRE!N116+NOVIEMBRE!N116+DICIEMBRE!N116</f>
        <v>12932498.829999996</v>
      </c>
      <c r="O116" s="26">
        <f>ENERO!O116+FEBRERO!O116+MARZO!O116+ABRIL!O116+MAYO!O116+JUNIO!O116+JULIO!O116+AGOSTO!O116+SEPTIEMBRE!O116+OCTUBRE!O116+NOVIEMBRE!O116+DICIEMBRE!O116</f>
        <v>2154735</v>
      </c>
      <c r="P116" s="26">
        <f>ENERO!P116+FEBRERO!P116+MARZO!P116+ABRIL!P116+MAYO!P116+JUNIO!P116+JULIO!P116+AGOSTO!P116+SEPTIEMBRE!P116+OCTUBRE!P116+NOVIEMBRE!P116+DICIEMBRE!P116</f>
        <v>0</v>
      </c>
      <c r="Q116" s="26">
        <f>ENERO!Q116+FEBRERO!Q116+MARZO!Q116+ABRIL!Q116+MAYO!Q116+JUNIO!Q116+JULIO!Q116+AGOSTO!Q116+SEPTIEMBRE!Q116+OCTUBRE!Q116+NOVIEMBRE!Q116+DICIEMBRE!Q116</f>
        <v>7543513.9000000004</v>
      </c>
      <c r="R116" s="26">
        <f>ENERO!R116+FEBRERO!R116+MARZO!R116+ABRIL!R116+MAYO!R116+JUNIO!R116+JULIO!R116+AGOSTO!R116+SEPTIEMBRE!R116+OCTUBRE!R116+NOVIEMBRE!R116+DICIEMBRE!R116</f>
        <v>94819.23</v>
      </c>
      <c r="S116" s="26">
        <f t="shared" si="1"/>
        <v>160550342.08327335</v>
      </c>
    </row>
    <row r="117" spans="1:19" ht="15.75" x14ac:dyDescent="0.25">
      <c r="A117" s="10"/>
      <c r="B117" s="10"/>
      <c r="C117" s="24"/>
      <c r="D117" s="25" t="s">
        <v>112</v>
      </c>
      <c r="E117" s="26">
        <f>ENERO!E117+FEBRERO!E117+MARZO!E117+ABRIL!E117+MAYO!E117+JUNIO!E117+JULIO!E117+AGOSTO!E117+SEPTIEMBRE!E117+OCTUBRE!E117+NOVIEMBRE!E117+DICIEMBRE!E117</f>
        <v>257142725.99000001</v>
      </c>
      <c r="F117" s="26">
        <f>ENERO!F117+FEBRERO!F117+MARZO!F117+ABRIL!F117+MAYO!F117+JUNIO!F117+JULIO!F117+AGOSTO!F117+SEPTIEMBRE!F117+OCTUBRE!F117+NOVIEMBRE!F117+DICIEMBRE!F117</f>
        <v>59734.406674299993</v>
      </c>
      <c r="G117" s="26">
        <f>ENERO!G117+FEBRERO!G117+MARZO!G117+ABRIL!G117+MAYO!G117+JUNIO!G117+JULIO!G117+AGOSTO!G117+SEPTIEMBRE!G117+OCTUBRE!G117+NOVIEMBRE!G117+DICIEMBRE!G117</f>
        <v>9047336.1583424229</v>
      </c>
      <c r="H117" s="26">
        <f>ENERO!H117+FEBRERO!H117+MARZO!H117+ABRIL!H117+MAYO!H117+JUNIO!H117+JULIO!H117+AGOSTO!H117+SEPTIEMBRE!H117+OCTUBRE!H117+NOVIEMBRE!H117+DICIEMBRE!H117</f>
        <v>5417454.2300000004</v>
      </c>
      <c r="I117" s="26">
        <f>ENERO!I117+FEBRERO!I117+MARZO!I117+ABRIL!I117+MAYO!I117+JUNIO!I117+JULIO!I117+AGOSTO!I117+SEPTIEMBRE!I117+OCTUBRE!I117+NOVIEMBRE!I117+DICIEMBRE!I117</f>
        <v>682888.28999999992</v>
      </c>
      <c r="J117" s="26">
        <f>ENERO!J117+FEBRERO!J117+MARZO!J117+ABRIL!J117+MAYO!J117+JUNIO!J117+JULIO!J117+AGOSTO!J117+SEPTIEMBRE!J117+OCTUBRE!J117+NOVIEMBRE!J117+DICIEMBRE!J117</f>
        <v>503428.70000000013</v>
      </c>
      <c r="K117" s="26">
        <f>ENERO!K117+FEBRERO!K117+MARZO!K117+ABRIL!K117+MAYO!K117+JUNIO!K117+JULIO!K117+AGOSTO!K117+SEPTIEMBRE!K117+OCTUBRE!K117+NOVIEMBRE!K117+DICIEMBRE!K117</f>
        <v>15868904.810000001</v>
      </c>
      <c r="L117" s="26">
        <f>ENERO!L117+FEBRERO!L117+MARZO!L117+ABRIL!L117+MAYO!L117+JUNIO!L117+JULIO!L117+AGOSTO!L117+SEPTIEMBRE!L117+OCTUBRE!L117+NOVIEMBRE!L117+DICIEMBRE!L117</f>
        <v>1371706.4699678563</v>
      </c>
      <c r="M117" s="26">
        <f>ENERO!M117+FEBRERO!M117+MARZO!M117+ABRIL!M117+MAYO!M117+JUNIO!M117+JULIO!M117+AGOSTO!M117+SEPTIEMBRE!M117+OCTUBRE!M117+NOVIEMBRE!M117+DICIEMBRE!M117</f>
        <v>7007491.2999999989</v>
      </c>
      <c r="N117" s="26">
        <f>ENERO!N117+FEBRERO!N117+MARZO!N117+ABRIL!N117+MAYO!N117+JUNIO!N117+JULIO!N117+AGOSTO!N117+SEPTIEMBRE!N117+OCTUBRE!N117+NOVIEMBRE!N117+DICIEMBRE!N117</f>
        <v>29566962.609999992</v>
      </c>
      <c r="O117" s="26">
        <f>ENERO!O117+FEBRERO!O117+MARZO!O117+ABRIL!O117+MAYO!O117+JUNIO!O117+JULIO!O117+AGOSTO!O117+SEPTIEMBRE!O117+OCTUBRE!O117+NOVIEMBRE!O117+DICIEMBRE!O117</f>
        <v>0</v>
      </c>
      <c r="P117" s="26">
        <f>ENERO!P117+FEBRERO!P117+MARZO!P117+ABRIL!P117+MAYO!P117+JUNIO!P117+JULIO!P117+AGOSTO!P117+SEPTIEMBRE!P117+OCTUBRE!P117+NOVIEMBRE!P117+DICIEMBRE!P117</f>
        <v>0</v>
      </c>
      <c r="Q117" s="26">
        <f>ENERO!Q117+FEBRERO!Q117+MARZO!Q117+ABRIL!Q117+MAYO!Q117+JUNIO!Q117+JULIO!Q117+AGOSTO!Q117+SEPTIEMBRE!Q117+OCTUBRE!Q117+NOVIEMBRE!Q117+DICIEMBRE!Q117</f>
        <v>23595885.600000001</v>
      </c>
      <c r="R117" s="26">
        <f>ENERO!R117+FEBRERO!R117+MARZO!R117+ABRIL!R117+MAYO!R117+JUNIO!R117+JULIO!R117+AGOSTO!R117+SEPTIEMBRE!R117+OCTUBRE!R117+NOVIEMBRE!R117+DICIEMBRE!R117</f>
        <v>98182.75</v>
      </c>
      <c r="S117" s="26">
        <f t="shared" si="1"/>
        <v>350362701.31498462</v>
      </c>
    </row>
    <row r="118" spans="1:19" ht="15.75" x14ac:dyDescent="0.25">
      <c r="A118" s="10"/>
      <c r="B118" s="10"/>
      <c r="C118" s="24"/>
      <c r="D118" s="25" t="s">
        <v>113</v>
      </c>
      <c r="E118" s="26">
        <f>ENERO!E118+FEBRERO!E118+MARZO!E118+ABRIL!E118+MAYO!E118+JUNIO!E118+JULIO!E118+AGOSTO!E118+SEPTIEMBRE!E118+OCTUBRE!E118+NOVIEMBRE!E118+DICIEMBRE!E118</f>
        <v>144409095.46000001</v>
      </c>
      <c r="F118" s="26">
        <f>ENERO!F118+FEBRERO!F118+MARZO!F118+ABRIL!F118+MAYO!F118+JUNIO!F118+JULIO!F118+AGOSTO!F118+SEPTIEMBRE!F118+OCTUBRE!F118+NOVIEMBRE!F118+DICIEMBRE!F118</f>
        <v>32669.954089759998</v>
      </c>
      <c r="G118" s="26">
        <f>ENERO!G118+FEBRERO!G118+MARZO!G118+ABRIL!G118+MAYO!G118+JUNIO!G118+JULIO!G118+AGOSTO!G118+SEPTIEMBRE!G118+OCTUBRE!G118+NOVIEMBRE!G118+DICIEMBRE!G118</f>
        <v>15595027.650182534</v>
      </c>
      <c r="H118" s="26">
        <f>ENERO!H118+FEBRERO!H118+MARZO!H118+ABRIL!H118+MAYO!H118+JUNIO!H118+JULIO!H118+AGOSTO!H118+SEPTIEMBRE!H118+OCTUBRE!H118+NOVIEMBRE!H118+DICIEMBRE!H118</f>
        <v>3029913.76</v>
      </c>
      <c r="I118" s="26">
        <f>ENERO!I118+FEBRERO!I118+MARZO!I118+ABRIL!I118+MAYO!I118+JUNIO!I118+JULIO!I118+AGOSTO!I118+SEPTIEMBRE!I118+OCTUBRE!I118+NOVIEMBRE!I118+DICIEMBRE!I118</f>
        <v>1884905.42</v>
      </c>
      <c r="J118" s="26">
        <f>ENERO!J118+FEBRERO!J118+MARZO!J118+ABRIL!J118+MAYO!J118+JUNIO!J118+JULIO!J118+AGOSTO!J118+SEPTIEMBRE!J118+OCTUBRE!J118+NOVIEMBRE!J118+DICIEMBRE!J118</f>
        <v>775961.54999999993</v>
      </c>
      <c r="K118" s="26">
        <f>ENERO!K118+FEBRERO!K118+MARZO!K118+ABRIL!K118+MAYO!K118+JUNIO!K118+JULIO!K118+AGOSTO!K118+SEPTIEMBRE!K118+OCTUBRE!K118+NOVIEMBRE!K118+DICIEMBRE!K118</f>
        <v>8893768.620000001</v>
      </c>
      <c r="L118" s="26">
        <f>ENERO!L118+FEBRERO!L118+MARZO!L118+ABRIL!L118+MAYO!L118+JUNIO!L118+JULIO!L118+AGOSTO!L118+SEPTIEMBRE!L118+OCTUBRE!L118+NOVIEMBRE!L118+DICIEMBRE!L118</f>
        <v>3786178.4184594005</v>
      </c>
      <c r="M118" s="26">
        <f>ENERO!M118+FEBRERO!M118+MARZO!M118+ABRIL!M118+MAYO!M118+JUNIO!M118+JULIO!M118+AGOSTO!M118+SEPTIEMBRE!M118+OCTUBRE!M118+NOVIEMBRE!M118+DICIEMBRE!M118</f>
        <v>3935344.98</v>
      </c>
      <c r="N118" s="26">
        <f>ENERO!N118+FEBRERO!N118+MARZO!N118+ABRIL!N118+MAYO!N118+JUNIO!N118+JULIO!N118+AGOSTO!N118+SEPTIEMBRE!N118+OCTUBRE!N118+NOVIEMBRE!N118+DICIEMBRE!N118</f>
        <v>16604546.579999998</v>
      </c>
      <c r="O118" s="26">
        <f>ENERO!O118+FEBRERO!O118+MARZO!O118+ABRIL!O118+MAYO!O118+JUNIO!O118+JULIO!O118+AGOSTO!O118+SEPTIEMBRE!O118+OCTUBRE!O118+NOVIEMBRE!O118+DICIEMBRE!O118</f>
        <v>2975544</v>
      </c>
      <c r="P118" s="26">
        <f>ENERO!P118+FEBRERO!P118+MARZO!P118+ABRIL!P118+MAYO!P118+JUNIO!P118+JULIO!P118+AGOSTO!P118+SEPTIEMBRE!P118+OCTUBRE!P118+NOVIEMBRE!P118+DICIEMBRE!P118</f>
        <v>687071.31</v>
      </c>
      <c r="Q118" s="26">
        <f>ENERO!Q118+FEBRERO!Q118+MARZO!Q118+ABRIL!Q118+MAYO!Q118+JUNIO!Q118+JULIO!Q118+AGOSTO!Q118+SEPTIEMBRE!Q118+OCTUBRE!Q118+NOVIEMBRE!Q118+DICIEMBRE!Q118</f>
        <v>18359236.099999998</v>
      </c>
      <c r="R118" s="26">
        <f>ENERO!R118+FEBRERO!R118+MARZO!R118+ABRIL!R118+MAYO!R118+JUNIO!R118+JULIO!R118+AGOSTO!R118+SEPTIEMBRE!R118+OCTUBRE!R118+NOVIEMBRE!R118+DICIEMBRE!R118</f>
        <v>271004.89999999991</v>
      </c>
      <c r="S118" s="26">
        <f t="shared" si="1"/>
        <v>221240268.70273173</v>
      </c>
    </row>
    <row r="119" spans="1:19" ht="15.75" x14ac:dyDescent="0.25">
      <c r="A119" s="10"/>
      <c r="B119" s="10"/>
      <c r="C119" s="24"/>
      <c r="D119" s="25" t="s">
        <v>114</v>
      </c>
      <c r="E119" s="26">
        <f>ENERO!E119+FEBRERO!E119+MARZO!E119+ABRIL!E119+MAYO!E119+JUNIO!E119+JULIO!E119+AGOSTO!E119+SEPTIEMBRE!E119+OCTUBRE!E119+NOVIEMBRE!E119+DICIEMBRE!E119</f>
        <v>93306266.869999975</v>
      </c>
      <c r="F119" s="26">
        <f>ENERO!F119+FEBRERO!F119+MARZO!F119+ABRIL!F119+MAYO!F119+JUNIO!F119+JULIO!F119+AGOSTO!F119+SEPTIEMBRE!F119+OCTUBRE!F119+NOVIEMBRE!F119+DICIEMBRE!F119</f>
        <v>20813.291220080002</v>
      </c>
      <c r="G119" s="26">
        <f>ENERO!G119+FEBRERO!G119+MARZO!G119+ABRIL!G119+MAYO!G119+JUNIO!G119+JULIO!G119+AGOSTO!G119+SEPTIEMBRE!G119+OCTUBRE!G119+NOVIEMBRE!G119+DICIEMBRE!G119</f>
        <v>3235281.536295502</v>
      </c>
      <c r="H119" s="26">
        <f>ENERO!H119+FEBRERO!H119+MARZO!H119+ABRIL!H119+MAYO!H119+JUNIO!H119+JULIO!H119+AGOSTO!H119+SEPTIEMBRE!H119+OCTUBRE!H119+NOVIEMBRE!H119+DICIEMBRE!H119</f>
        <v>1948712.5199999998</v>
      </c>
      <c r="I119" s="26">
        <f>ENERO!I119+FEBRERO!I119+MARZO!I119+ABRIL!I119+MAYO!I119+JUNIO!I119+JULIO!I119+AGOSTO!I119+SEPTIEMBRE!I119+OCTUBRE!I119+NOVIEMBRE!I119+DICIEMBRE!I119</f>
        <v>396587.61</v>
      </c>
      <c r="J119" s="26">
        <f>ENERO!J119+FEBRERO!J119+MARZO!J119+ABRIL!J119+MAYO!J119+JUNIO!J119+JULIO!J119+AGOSTO!J119+SEPTIEMBRE!J119+OCTUBRE!J119+NOVIEMBRE!J119+DICIEMBRE!J119</f>
        <v>208184.79</v>
      </c>
      <c r="K119" s="26">
        <f>ENERO!K119+FEBRERO!K119+MARZO!K119+ABRIL!K119+MAYO!K119+JUNIO!K119+JULIO!K119+AGOSTO!K119+SEPTIEMBRE!K119+OCTUBRE!K119+NOVIEMBRE!K119+DICIEMBRE!K119</f>
        <v>5740388.5199999996</v>
      </c>
      <c r="L119" s="26">
        <f>ENERO!L119+FEBRERO!L119+MARZO!L119+ABRIL!L119+MAYO!L119+JUNIO!L119+JULIO!L119+AGOSTO!L119+SEPTIEMBRE!L119+OCTUBRE!L119+NOVIEMBRE!L119+DICIEMBRE!L119</f>
        <v>796619.07608247444</v>
      </c>
      <c r="M119" s="26">
        <f>ENERO!M119+FEBRERO!M119+MARZO!M119+ABRIL!M119+MAYO!M119+JUNIO!M119+JULIO!M119+AGOSTO!M119+SEPTIEMBRE!M119+OCTUBRE!M119+NOVIEMBRE!M119+DICIEMBRE!M119</f>
        <v>2542722.7999999998</v>
      </c>
      <c r="N119" s="26">
        <f>ENERO!N119+FEBRERO!N119+MARZO!N119+ABRIL!N119+MAYO!N119+JUNIO!N119+JULIO!N119+AGOSTO!N119+SEPTIEMBRE!N119+OCTUBRE!N119+NOVIEMBRE!N119+DICIEMBRE!N119</f>
        <v>10728604.169999996</v>
      </c>
      <c r="O119" s="26">
        <f>ENERO!O119+FEBRERO!O119+MARZO!O119+ABRIL!O119+MAYO!O119+JUNIO!O119+JULIO!O119+AGOSTO!O119+SEPTIEMBRE!O119+OCTUBRE!O119+NOVIEMBRE!O119+DICIEMBRE!O119</f>
        <v>1895652</v>
      </c>
      <c r="P119" s="26">
        <f>ENERO!P119+FEBRERO!P119+MARZO!P119+ABRIL!P119+MAYO!P119+JUNIO!P119+JULIO!P119+AGOSTO!P119+SEPTIEMBRE!P119+OCTUBRE!P119+NOVIEMBRE!P119+DICIEMBRE!P119</f>
        <v>0</v>
      </c>
      <c r="Q119" s="26">
        <f>ENERO!Q119+FEBRERO!Q119+MARZO!Q119+ABRIL!Q119+MAYO!Q119+JUNIO!Q119+JULIO!Q119+AGOSTO!Q119+SEPTIEMBRE!Q119+OCTUBRE!Q119+NOVIEMBRE!Q119+DICIEMBRE!Q119</f>
        <v>10784071.800000001</v>
      </c>
      <c r="R119" s="26">
        <f>ENERO!R119+FEBRERO!R119+MARZO!R119+ABRIL!R119+MAYO!R119+JUNIO!R119+JULIO!R119+AGOSTO!R119+SEPTIEMBRE!R119+OCTUBRE!R119+NOVIEMBRE!R119+DICIEMBRE!R119</f>
        <v>57019.399999999987</v>
      </c>
      <c r="S119" s="26">
        <f t="shared" si="1"/>
        <v>131660924.38359803</v>
      </c>
    </row>
    <row r="120" spans="1:19" ht="15.75" x14ac:dyDescent="0.25">
      <c r="A120" s="10"/>
      <c r="B120" s="10"/>
      <c r="C120" s="24"/>
      <c r="D120" s="25" t="s">
        <v>115</v>
      </c>
      <c r="E120" s="26">
        <f>ENERO!E120+FEBRERO!E120+MARZO!E120+ABRIL!E120+MAYO!E120+JUNIO!E120+JULIO!E120+AGOSTO!E120+SEPTIEMBRE!E120+OCTUBRE!E120+NOVIEMBRE!E120+DICIEMBRE!E120</f>
        <v>135278427.96000001</v>
      </c>
      <c r="F120" s="26">
        <f>ENERO!F120+FEBRERO!F120+MARZO!F120+ABRIL!F120+MAYO!F120+JUNIO!F120+JULIO!F120+AGOSTO!F120+SEPTIEMBRE!F120+OCTUBRE!F120+NOVIEMBRE!F120+DICIEMBRE!F120</f>
        <v>26460.097564780001</v>
      </c>
      <c r="G120" s="26">
        <f>ENERO!G120+FEBRERO!G120+MARZO!G120+ABRIL!G120+MAYO!G120+JUNIO!G120+JULIO!G120+AGOSTO!G120+SEPTIEMBRE!G120+OCTUBRE!G120+NOVIEMBRE!G120+DICIEMBRE!G120</f>
        <v>25550413.775391445</v>
      </c>
      <c r="H120" s="26">
        <f>ENERO!H120+FEBRERO!H120+MARZO!H120+ABRIL!H120+MAYO!H120+JUNIO!H120+JULIO!H120+AGOSTO!H120+SEPTIEMBRE!H120+OCTUBRE!H120+NOVIEMBRE!H120+DICIEMBRE!H120</f>
        <v>2758716.61</v>
      </c>
      <c r="I120" s="26">
        <f>ENERO!I120+FEBRERO!I120+MARZO!I120+ABRIL!I120+MAYO!I120+JUNIO!I120+JULIO!I120+AGOSTO!I120+SEPTIEMBRE!I120+OCTUBRE!I120+NOVIEMBRE!I120+DICIEMBRE!I120</f>
        <v>1870423.2799999998</v>
      </c>
      <c r="J120" s="26">
        <f>ENERO!J120+FEBRERO!J120+MARZO!J120+ABRIL!J120+MAYO!J120+JUNIO!J120+JULIO!J120+AGOSTO!J120+SEPTIEMBRE!J120+OCTUBRE!J120+NOVIEMBRE!J120+DICIEMBRE!J120</f>
        <v>791102.25</v>
      </c>
      <c r="K120" s="26">
        <f>ENERO!K120+FEBRERO!K120+MARZO!K120+ABRIL!K120+MAYO!K120+JUNIO!K120+JULIO!K120+AGOSTO!K120+SEPTIEMBRE!K120+OCTUBRE!K120+NOVIEMBRE!K120+DICIEMBRE!K120</f>
        <v>8245989.79</v>
      </c>
      <c r="L120" s="26">
        <f>ENERO!L120+FEBRERO!L120+MARZO!L120+ABRIL!L120+MAYO!L120+JUNIO!L120+JULIO!L120+AGOSTO!L120+SEPTIEMBRE!L120+OCTUBRE!L120+NOVIEMBRE!L120+DICIEMBRE!L120</f>
        <v>3757088.3490799847</v>
      </c>
      <c r="M120" s="26">
        <f>ENERO!M120+FEBRERO!M120+MARZO!M120+ABRIL!M120+MAYO!M120+JUNIO!M120+JULIO!M120+AGOSTO!M120+SEPTIEMBRE!M120+OCTUBRE!M120+NOVIEMBRE!M120+DICIEMBRE!M120</f>
        <v>3686521.7800000003</v>
      </c>
      <c r="N120" s="26">
        <f>ENERO!N120+FEBRERO!N120+MARZO!N120+ABRIL!N120+MAYO!N120+JUNIO!N120+JULIO!N120+AGOSTO!N120+SEPTIEMBRE!N120+OCTUBRE!N120+NOVIEMBRE!N120+DICIEMBRE!N120</f>
        <v>15554677.5</v>
      </c>
      <c r="O120" s="26">
        <f>ENERO!O120+FEBRERO!O120+MARZO!O120+ABRIL!O120+MAYO!O120+JUNIO!O120+JULIO!O120+AGOSTO!O120+SEPTIEMBRE!O120+OCTUBRE!O120+NOVIEMBRE!O120+DICIEMBRE!O120</f>
        <v>0</v>
      </c>
      <c r="P120" s="26">
        <f>ENERO!P120+FEBRERO!P120+MARZO!P120+ABRIL!P120+MAYO!P120+JUNIO!P120+JULIO!P120+AGOSTO!P120+SEPTIEMBRE!P120+OCTUBRE!P120+NOVIEMBRE!P120+DICIEMBRE!P120</f>
        <v>556473.81999999995</v>
      </c>
      <c r="Q120" s="26">
        <f>ENERO!Q120+FEBRERO!Q120+MARZO!Q120+ABRIL!Q120+MAYO!Q120+JUNIO!Q120+JULIO!Q120+AGOSTO!Q120+SEPTIEMBRE!Q120+OCTUBRE!Q120+NOVIEMBRE!Q120+DICIEMBRE!Q120</f>
        <v>22394145.780000001</v>
      </c>
      <c r="R120" s="26">
        <f>ENERO!R120+FEBRERO!R120+MARZO!R120+ABRIL!R120+MAYO!R120+JUNIO!R120+JULIO!R120+AGOSTO!R120+SEPTIEMBRE!R120+OCTUBRE!R120+NOVIEMBRE!R120+DICIEMBRE!R120</f>
        <v>268922.70999999996</v>
      </c>
      <c r="S120" s="26">
        <f t="shared" si="1"/>
        <v>220739363.70203626</v>
      </c>
    </row>
    <row r="121" spans="1:19" ht="15.75" x14ac:dyDescent="0.25">
      <c r="A121" s="10"/>
      <c r="B121" s="10"/>
      <c r="C121" s="24"/>
      <c r="D121" s="25" t="s">
        <v>116</v>
      </c>
      <c r="E121" s="26">
        <f>ENERO!E121+FEBRERO!E121+MARZO!E121+ABRIL!E121+MAYO!E121+JUNIO!E121+JULIO!E121+AGOSTO!E121+SEPTIEMBRE!E121+OCTUBRE!E121+NOVIEMBRE!E121+DICIEMBRE!E121</f>
        <v>199877298.87</v>
      </c>
      <c r="F121" s="26">
        <f>ENERO!F121+FEBRERO!F121+MARZO!F121+ABRIL!F121+MAYO!F121+JUNIO!F121+JULIO!F121+AGOSTO!F121+SEPTIEMBRE!F121+OCTUBRE!F121+NOVIEMBRE!F121+DICIEMBRE!F121</f>
        <v>45328.800420920001</v>
      </c>
      <c r="G121" s="26">
        <f>ENERO!G121+FEBRERO!G121+MARZO!G121+ABRIL!G121+MAYO!G121+JUNIO!G121+JULIO!G121+AGOSTO!G121+SEPTIEMBRE!G121+OCTUBRE!G121+NOVIEMBRE!G121+DICIEMBRE!G121</f>
        <v>12184345.606643226</v>
      </c>
      <c r="H121" s="26">
        <f>ENERO!H121+FEBRERO!H121+MARZO!H121+ABRIL!H121+MAYO!H121+JUNIO!H121+JULIO!H121+AGOSTO!H121+SEPTIEMBRE!H121+OCTUBRE!H121+NOVIEMBRE!H121+DICIEMBRE!H121</f>
        <v>4194449.3600000003</v>
      </c>
      <c r="I121" s="26">
        <f>ENERO!I121+FEBRERO!I121+MARZO!I121+ABRIL!I121+MAYO!I121+JUNIO!I121+JULIO!I121+AGOSTO!I121+SEPTIEMBRE!I121+OCTUBRE!I121+NOVIEMBRE!I121+DICIEMBRE!I121</f>
        <v>1502799.87</v>
      </c>
      <c r="J121" s="26">
        <f>ENERO!J121+FEBRERO!J121+MARZO!J121+ABRIL!J121+MAYO!J121+JUNIO!J121+JULIO!J121+AGOSTO!J121+SEPTIEMBRE!J121+OCTUBRE!J121+NOVIEMBRE!J121+DICIEMBRE!J121</f>
        <v>556421.20000000007</v>
      </c>
      <c r="K121" s="26">
        <f>ENERO!K121+FEBRERO!K121+MARZO!K121+ABRIL!K121+MAYO!K121+JUNIO!K121+JULIO!K121+AGOSTO!K121+SEPTIEMBRE!K121+OCTUBRE!K121+NOVIEMBRE!K121+DICIEMBRE!K121</f>
        <v>12312177.780000001</v>
      </c>
      <c r="L121" s="26">
        <f>ENERO!L121+FEBRERO!L121+MARZO!L121+ABRIL!L121+MAYO!L121+JUNIO!L121+JULIO!L121+AGOSTO!L121+SEPTIEMBRE!L121+OCTUBRE!L121+NOVIEMBRE!L121+DICIEMBRE!L121</f>
        <v>3018649.341756342</v>
      </c>
      <c r="M121" s="26">
        <f>ENERO!M121+FEBRERO!M121+MARZO!M121+ABRIL!M121+MAYO!M121+JUNIO!M121+JULIO!M121+AGOSTO!M121+SEPTIEMBRE!M121+OCTUBRE!M121+NOVIEMBRE!M121+DICIEMBRE!M121</f>
        <v>5446929.7699999996</v>
      </c>
      <c r="N121" s="26">
        <f>ENERO!N121+FEBRERO!N121+MARZO!N121+ABRIL!N121+MAYO!N121+JUNIO!N121+JULIO!N121+AGOSTO!N121+SEPTIEMBRE!N121+OCTUBRE!N121+NOVIEMBRE!N121+DICIEMBRE!N121</f>
        <v>22982428.610000003</v>
      </c>
      <c r="O121" s="26">
        <f>ENERO!O121+FEBRERO!O121+MARZO!O121+ABRIL!O121+MAYO!O121+JUNIO!O121+JULIO!O121+AGOSTO!O121+SEPTIEMBRE!O121+OCTUBRE!O121+NOVIEMBRE!O121+DICIEMBRE!O121</f>
        <v>0</v>
      </c>
      <c r="P121" s="26">
        <f>ENERO!P121+FEBRERO!P121+MARZO!P121+ABRIL!P121+MAYO!P121+JUNIO!P121+JULIO!P121+AGOSTO!P121+SEPTIEMBRE!P121+OCTUBRE!P121+NOVIEMBRE!P121+DICIEMBRE!P121</f>
        <v>953295.45</v>
      </c>
      <c r="Q121" s="26">
        <f>ENERO!Q121+FEBRERO!Q121+MARZO!Q121+ABRIL!Q121+MAYO!Q121+JUNIO!Q121+JULIO!Q121+AGOSTO!Q121+SEPTIEMBRE!Q121+OCTUBRE!Q121+NOVIEMBRE!Q121+DICIEMBRE!Q121</f>
        <v>12877233.799999997</v>
      </c>
      <c r="R121" s="26">
        <f>ENERO!R121+FEBRERO!R121+MARZO!R121+ABRIL!R121+MAYO!R121+JUNIO!R121+JULIO!R121+AGOSTO!R121+SEPTIEMBRE!R121+OCTUBRE!R121+NOVIEMBRE!R121+DICIEMBRE!R121</f>
        <v>216067.01000000004</v>
      </c>
      <c r="S121" s="26">
        <f t="shared" si="1"/>
        <v>276167425.46882051</v>
      </c>
    </row>
    <row r="122" spans="1:19" ht="15.75" x14ac:dyDescent="0.25">
      <c r="A122" s="10"/>
      <c r="B122" s="10"/>
      <c r="C122" s="24"/>
      <c r="D122" s="25" t="s">
        <v>117</v>
      </c>
      <c r="E122" s="26">
        <f>ENERO!E122+FEBRERO!E122+MARZO!E122+ABRIL!E122+MAYO!E122+JUNIO!E122+JULIO!E122+AGOSTO!E122+SEPTIEMBRE!E122+OCTUBRE!E122+NOVIEMBRE!E122+DICIEMBRE!E122</f>
        <v>119247963.06</v>
      </c>
      <c r="F122" s="26">
        <f>ENERO!F122+FEBRERO!F122+MARZO!F122+ABRIL!F122+MAYO!F122+JUNIO!F122+JULIO!F122+AGOSTO!F122+SEPTIEMBRE!F122+OCTUBRE!F122+NOVIEMBRE!F122+DICIEMBRE!F122</f>
        <v>25542.695340539998</v>
      </c>
      <c r="G122" s="26">
        <f>ENERO!G122+FEBRERO!G122+MARZO!G122+ABRIL!G122+MAYO!G122+JUNIO!G122+JULIO!G122+AGOSTO!G122+SEPTIEMBRE!G122+OCTUBRE!G122+NOVIEMBRE!G122+DICIEMBRE!G122</f>
        <v>13137362.032119421</v>
      </c>
      <c r="H122" s="26">
        <f>ENERO!H122+FEBRERO!H122+MARZO!H122+ABRIL!H122+MAYO!H122+JUNIO!H122+JULIO!H122+AGOSTO!H122+SEPTIEMBRE!H122+OCTUBRE!H122+NOVIEMBRE!H122+DICIEMBRE!H122</f>
        <v>2473069.4599999995</v>
      </c>
      <c r="I122" s="26">
        <f>ENERO!I122+FEBRERO!I122+MARZO!I122+ABRIL!I122+MAYO!I122+JUNIO!I122+JULIO!I122+AGOSTO!I122+SEPTIEMBRE!I122+OCTUBRE!I122+NOVIEMBRE!I122+DICIEMBRE!I122</f>
        <v>1012635.3400000001</v>
      </c>
      <c r="J122" s="26">
        <f>ENERO!J122+FEBRERO!J122+MARZO!J122+ABRIL!J122+MAYO!J122+JUNIO!J122+JULIO!J122+AGOSTO!J122+SEPTIEMBRE!J122+OCTUBRE!J122+NOVIEMBRE!J122+DICIEMBRE!J122</f>
        <v>560206.38</v>
      </c>
      <c r="K122" s="26">
        <f>ENERO!K122+FEBRERO!K122+MARZO!K122+ABRIL!K122+MAYO!K122+JUNIO!K122+JULIO!K122+AGOSTO!K122+SEPTIEMBRE!K122+OCTUBRE!K122+NOVIEMBRE!K122+DICIEMBRE!K122</f>
        <v>7314574.9900000002</v>
      </c>
      <c r="L122" s="26">
        <f>ENERO!L122+FEBRERO!L122+MARZO!L122+ABRIL!L122+MAYO!L122+JUNIO!L122+JULIO!L122+AGOSTO!L122+SEPTIEMBRE!L122+OCTUBRE!L122+NOVIEMBRE!L122+DICIEMBRE!L122</f>
        <v>2034063.9219914863</v>
      </c>
      <c r="M122" s="26">
        <f>ENERO!M122+FEBRERO!M122+MARZO!M122+ABRIL!M122+MAYO!M122+JUNIO!M122+JULIO!M122+AGOSTO!M122+SEPTIEMBRE!M122+OCTUBRE!M122+NOVIEMBRE!M122+DICIEMBRE!M122</f>
        <v>3249669.6499999994</v>
      </c>
      <c r="N122" s="26">
        <f>ENERO!N122+FEBRERO!N122+MARZO!N122+ABRIL!N122+MAYO!N122+JUNIO!N122+JULIO!N122+AGOSTO!N122+SEPTIEMBRE!N122+OCTUBRE!N122+NOVIEMBRE!N122+DICIEMBRE!N122</f>
        <v>13711451.810000001</v>
      </c>
      <c r="O122" s="26">
        <f>ENERO!O122+FEBRERO!O122+MARZO!O122+ABRIL!O122+MAYO!O122+JUNIO!O122+JULIO!O122+AGOSTO!O122+SEPTIEMBRE!O122+OCTUBRE!O122+NOVIEMBRE!O122+DICIEMBRE!O122</f>
        <v>0</v>
      </c>
      <c r="P122" s="26">
        <f>ENERO!P122+FEBRERO!P122+MARZO!P122+ABRIL!P122+MAYO!P122+JUNIO!P122+JULIO!P122+AGOSTO!P122+SEPTIEMBRE!P122+OCTUBRE!P122+NOVIEMBRE!P122+DICIEMBRE!P122</f>
        <v>537180.22</v>
      </c>
      <c r="Q122" s="26">
        <f>ENERO!Q122+FEBRERO!Q122+MARZO!Q122+ABRIL!Q122+MAYO!Q122+JUNIO!Q122+JULIO!Q122+AGOSTO!Q122+SEPTIEMBRE!Q122+OCTUBRE!Q122+NOVIEMBRE!Q122+DICIEMBRE!Q122</f>
        <v>18188578.899999999</v>
      </c>
      <c r="R122" s="26">
        <f>ENERO!R122+FEBRERO!R122+MARZO!R122+ABRIL!R122+MAYO!R122+JUNIO!R122+JULIO!R122+AGOSTO!R122+SEPTIEMBRE!R122+OCTUBRE!R122+NOVIEMBRE!R122+DICIEMBRE!R122</f>
        <v>145592.73999999996</v>
      </c>
      <c r="S122" s="26">
        <f t="shared" si="1"/>
        <v>181637891.19945151</v>
      </c>
    </row>
    <row r="123" spans="1:19" ht="15.75" x14ac:dyDescent="0.25">
      <c r="A123" s="10"/>
      <c r="B123" s="10"/>
      <c r="C123" s="24"/>
      <c r="D123" s="25" t="s">
        <v>118</v>
      </c>
      <c r="E123" s="26">
        <f>ENERO!E123+FEBRERO!E123+MARZO!E123+ABRIL!E123+MAYO!E123+JUNIO!E123+JULIO!E123+AGOSTO!E123+SEPTIEMBRE!E123+OCTUBRE!E123+NOVIEMBRE!E123+DICIEMBRE!E123</f>
        <v>119961070.54000001</v>
      </c>
      <c r="F123" s="26">
        <f>ENERO!F123+FEBRERO!F123+MARZO!F123+ABRIL!F123+MAYO!F123+JUNIO!F123+JULIO!F123+AGOSTO!F123+SEPTIEMBRE!F123+OCTUBRE!F123+NOVIEMBRE!F123+DICIEMBRE!F123</f>
        <v>27707.938504860002</v>
      </c>
      <c r="G123" s="26">
        <f>ENERO!G123+FEBRERO!G123+MARZO!G123+ABRIL!G123+MAYO!G123+JUNIO!G123+JULIO!G123+AGOSTO!G123+SEPTIEMBRE!G123+OCTUBRE!G123+NOVIEMBRE!G123+DICIEMBRE!G123</f>
        <v>14950825.779844418</v>
      </c>
      <c r="H123" s="26">
        <f>ENERO!H123+FEBRERO!H123+MARZO!H123+ABRIL!H123+MAYO!H123+JUNIO!H123+JULIO!H123+AGOSTO!H123+SEPTIEMBRE!H123+OCTUBRE!H123+NOVIEMBRE!H123+DICIEMBRE!H123</f>
        <v>2524758.17</v>
      </c>
      <c r="I123" s="26">
        <f>ENERO!I123+FEBRERO!I123+MARZO!I123+ABRIL!I123+MAYO!I123+JUNIO!I123+JULIO!I123+AGOSTO!I123+SEPTIEMBRE!I123+OCTUBRE!I123+NOVIEMBRE!I123+DICIEMBRE!I123</f>
        <v>425551.88</v>
      </c>
      <c r="J123" s="26">
        <f>ENERO!J123+FEBRERO!J123+MARZO!J123+ABRIL!J123+MAYO!J123+JUNIO!J123+JULIO!J123+AGOSTO!J123+SEPTIEMBRE!J123+OCTUBRE!J123+NOVIEMBRE!J123+DICIEMBRE!J123</f>
        <v>204399.63</v>
      </c>
      <c r="K123" s="26">
        <f>ENERO!K123+FEBRERO!K123+MARZO!K123+ABRIL!K123+MAYO!K123+JUNIO!K123+JULIO!K123+AGOSTO!K123+SEPTIEMBRE!K123+OCTUBRE!K123+NOVIEMBRE!K123+DICIEMBRE!K123</f>
        <v>7399810.1699999999</v>
      </c>
      <c r="L123" s="26">
        <f>ENERO!L123+FEBRERO!L123+MARZO!L123+ABRIL!L123+MAYO!L123+JUNIO!L123+JULIO!L123+AGOSTO!L123+SEPTIEMBRE!L123+OCTUBRE!L123+NOVIEMBRE!L123+DICIEMBRE!L123</f>
        <v>854799.12484130682</v>
      </c>
      <c r="M123" s="26">
        <f>ENERO!M123+FEBRERO!M123+MARZO!M123+ABRIL!M123+MAYO!M123+JUNIO!M123+JULIO!M123+AGOSTO!M123+SEPTIEMBRE!M123+OCTUBRE!M123+NOVIEMBRE!M123+DICIEMBRE!M123</f>
        <v>3269102.7500000005</v>
      </c>
      <c r="N123" s="26">
        <f>ENERO!N123+FEBRERO!N123+MARZO!N123+ABRIL!N123+MAYO!N123+JUNIO!N123+JULIO!N123+AGOSTO!N123+SEPTIEMBRE!N123+OCTUBRE!N123+NOVIEMBRE!N123+DICIEMBRE!N123</f>
        <v>13793446.110000003</v>
      </c>
      <c r="O123" s="26">
        <f>ENERO!O123+FEBRERO!O123+MARZO!O123+ABRIL!O123+MAYO!O123+JUNIO!O123+JULIO!O123+AGOSTO!O123+SEPTIEMBRE!O123+OCTUBRE!O123+NOVIEMBRE!O123+DICIEMBRE!O123</f>
        <v>0</v>
      </c>
      <c r="P123" s="26">
        <f>ENERO!P123+FEBRERO!P123+MARZO!P123+ABRIL!P123+MAYO!P123+JUNIO!P123+JULIO!P123+AGOSTO!P123+SEPTIEMBRE!P123+OCTUBRE!P123+NOVIEMBRE!P123+DICIEMBRE!P123</f>
        <v>582716.76</v>
      </c>
      <c r="Q123" s="26">
        <f>ENERO!Q123+FEBRERO!Q123+MARZO!Q123+ABRIL!Q123+MAYO!Q123+JUNIO!Q123+JULIO!Q123+AGOSTO!Q123+SEPTIEMBRE!Q123+OCTUBRE!Q123+NOVIEMBRE!Q123+DICIEMBRE!Q123</f>
        <v>9931920.9000000004</v>
      </c>
      <c r="R123" s="26">
        <f>ENERO!R123+FEBRERO!R123+MARZO!R123+ABRIL!R123+MAYO!R123+JUNIO!R123+JULIO!R123+AGOSTO!R123+SEPTIEMBRE!R123+OCTUBRE!R123+NOVIEMBRE!R123+DICIEMBRE!R123</f>
        <v>61183.83</v>
      </c>
      <c r="S123" s="26">
        <f t="shared" si="1"/>
        <v>173987293.58319059</v>
      </c>
    </row>
    <row r="124" spans="1:19" ht="15.75" x14ac:dyDescent="0.25">
      <c r="A124" s="10"/>
      <c r="B124" s="10"/>
      <c r="C124" s="24"/>
      <c r="D124" s="25" t="s">
        <v>119</v>
      </c>
      <c r="E124" s="26">
        <f>ENERO!E124+FEBRERO!E124+MARZO!E124+ABRIL!E124+MAYO!E124+JUNIO!E124+JULIO!E124+AGOSTO!E124+SEPTIEMBRE!E124+OCTUBRE!E124+NOVIEMBRE!E124+DICIEMBRE!E124</f>
        <v>380399511.00999999</v>
      </c>
      <c r="F124" s="26">
        <f>ENERO!F124+FEBRERO!F124+MARZO!F124+ABRIL!F124+MAYO!F124+JUNIO!F124+JULIO!F124+AGOSTO!F124+SEPTIEMBRE!F124+OCTUBRE!F124+NOVIEMBRE!F124+DICIEMBRE!F124</f>
        <v>85815.151897539996</v>
      </c>
      <c r="G124" s="26">
        <f>ENERO!G124+FEBRERO!G124+MARZO!G124+ABRIL!G124+MAYO!G124+JUNIO!G124+JULIO!G124+AGOSTO!G124+SEPTIEMBRE!G124+OCTUBRE!G124+NOVIEMBRE!G124+DICIEMBRE!G124</f>
        <v>19500034.400000002</v>
      </c>
      <c r="H124" s="26">
        <f>ENERO!H124+FEBRERO!H124+MARZO!H124+ABRIL!H124+MAYO!H124+JUNIO!H124+JULIO!H124+AGOSTO!H124+SEPTIEMBRE!H124+OCTUBRE!H124+NOVIEMBRE!H124+DICIEMBRE!H124</f>
        <v>6984190.5999999987</v>
      </c>
      <c r="I124" s="26">
        <f>ENERO!I124+FEBRERO!I124+MARZO!I124+ABRIL!I124+MAYO!I124+JUNIO!I124+JULIO!I124+AGOSTO!I124+SEPTIEMBRE!I124+OCTUBRE!I124+NOVIEMBRE!I124+DICIEMBRE!I124</f>
        <v>12811118.689999999</v>
      </c>
      <c r="J124" s="26">
        <f>ENERO!J124+FEBRERO!J124+MARZO!J124+ABRIL!J124+MAYO!J124+JUNIO!J124+JULIO!J124+AGOSTO!J124+SEPTIEMBRE!J124+OCTUBRE!J124+NOVIEMBRE!J124+DICIEMBRE!J124</f>
        <v>4636613.7196640801</v>
      </c>
      <c r="K124" s="26">
        <f>ENERO!K124+FEBRERO!K124+MARZO!K124+ABRIL!K124+MAYO!K124+JUNIO!K124+JULIO!K124+AGOSTO!K124+SEPTIEMBRE!K124+OCTUBRE!K124+NOVIEMBRE!K124+DICIEMBRE!K124</f>
        <v>23422766.829999998</v>
      </c>
      <c r="L124" s="26">
        <f>ENERO!L124+FEBRERO!L124+MARZO!L124+ABRIL!L124+MAYO!L124+JUNIO!L124+JULIO!L124+AGOSTO!L124+SEPTIEMBRE!L124+OCTUBRE!L124+NOVIEMBRE!L124+DICIEMBRE!L124</f>
        <v>25733482.037945099</v>
      </c>
      <c r="M124" s="26">
        <f>ENERO!M124+FEBRERO!M124+MARZO!M124+ABRIL!M124+MAYO!M124+JUNIO!M124+JULIO!M124+AGOSTO!M124+SEPTIEMBRE!M124+OCTUBRE!M124+NOVIEMBRE!M124+DICIEMBRE!M124</f>
        <v>10366407.959999999</v>
      </c>
      <c r="N124" s="26">
        <f>ENERO!N124+FEBRERO!N124+MARZO!N124+ABRIL!N124+MAYO!N124+JUNIO!N124+JULIO!N124+AGOSTO!N124+SEPTIEMBRE!N124+OCTUBRE!N124+NOVIEMBRE!N124+DICIEMBRE!N124</f>
        <v>43739359.93</v>
      </c>
      <c r="O124" s="26">
        <f>ENERO!O124+FEBRERO!O124+MARZO!O124+ABRIL!O124+MAYO!O124+JUNIO!O124+JULIO!O124+AGOSTO!O124+SEPTIEMBRE!O124+OCTUBRE!O124+NOVIEMBRE!O124+DICIEMBRE!O124</f>
        <v>0</v>
      </c>
      <c r="P124" s="26">
        <f>ENERO!P124+FEBRERO!P124+MARZO!P124+ABRIL!P124+MAYO!P124+JUNIO!P124+JULIO!P124+AGOSTO!P124+SEPTIEMBRE!P124+OCTUBRE!P124+NOVIEMBRE!P124+DICIEMBRE!P124</f>
        <v>1804750.9</v>
      </c>
      <c r="Q124" s="26">
        <f>ENERO!Q124+FEBRERO!Q124+MARZO!Q124+ABRIL!Q124+MAYO!Q124+JUNIO!Q124+JULIO!Q124+AGOSTO!Q124+SEPTIEMBRE!Q124+OCTUBRE!Q124+NOVIEMBRE!Q124+DICIEMBRE!Q124</f>
        <v>31213503.899999999</v>
      </c>
      <c r="R124" s="26">
        <f>ENERO!R124+FEBRERO!R124+MARZO!R124+ABRIL!R124+MAYO!R124+JUNIO!R124+JULIO!R124+AGOSTO!R124+SEPTIEMBRE!R124+OCTUBRE!R124+NOVIEMBRE!R124+DICIEMBRE!R124</f>
        <v>1841939.9800000002</v>
      </c>
      <c r="S124" s="26">
        <f t="shared" si="1"/>
        <v>562539495.10950673</v>
      </c>
    </row>
    <row r="125" spans="1:19" ht="15.75" x14ac:dyDescent="0.25">
      <c r="A125" s="10"/>
      <c r="B125" s="10"/>
      <c r="C125" s="24"/>
      <c r="D125" s="25" t="s">
        <v>120</v>
      </c>
      <c r="E125" s="26">
        <f>ENERO!E125+FEBRERO!E125+MARZO!E125+ABRIL!E125+MAYO!E125+JUNIO!E125+JULIO!E125+AGOSTO!E125+SEPTIEMBRE!E125+OCTUBRE!E125+NOVIEMBRE!E125+DICIEMBRE!E125</f>
        <v>1035918806.03</v>
      </c>
      <c r="F125" s="26">
        <f>ENERO!F125+FEBRERO!F125+MARZO!F125+ABRIL!F125+MAYO!F125+JUNIO!F125+JULIO!F125+AGOSTO!F125+SEPTIEMBRE!F125+OCTUBRE!F125+NOVIEMBRE!F125+DICIEMBRE!F125</f>
        <v>229574.47176876001</v>
      </c>
      <c r="G125" s="26">
        <f>ENERO!G125+FEBRERO!G125+MARZO!G125+ABRIL!G125+MAYO!G125+JUNIO!G125+JULIO!G125+AGOSTO!G125+SEPTIEMBRE!G125+OCTUBRE!G125+NOVIEMBRE!G125+DICIEMBRE!G125</f>
        <v>15808701.365000002</v>
      </c>
      <c r="H125" s="26">
        <f>ENERO!H125+FEBRERO!H125+MARZO!H125+ABRIL!H125+MAYO!H125+JUNIO!H125+JULIO!H125+AGOSTO!H125+SEPTIEMBRE!H125+OCTUBRE!H125+NOVIEMBRE!H125+DICIEMBRE!H125</f>
        <v>21651392.160000004</v>
      </c>
      <c r="I125" s="26">
        <f>ENERO!I125+FEBRERO!I125+MARZO!I125+ABRIL!I125+MAYO!I125+JUNIO!I125+JULIO!I125+AGOSTO!I125+SEPTIEMBRE!I125+OCTUBRE!I125+NOVIEMBRE!I125+DICIEMBRE!I125</f>
        <v>17808569</v>
      </c>
      <c r="J125" s="26">
        <f>ENERO!J125+FEBRERO!J125+MARZO!J125+ABRIL!J125+MAYO!J125+JUNIO!J125+JULIO!J125+AGOSTO!J125+SEPTIEMBRE!J125+OCTUBRE!J125+NOVIEMBRE!J125+DICIEMBRE!J125</f>
        <v>13570669.699104825</v>
      </c>
      <c r="K125" s="26">
        <f>ENERO!K125+FEBRERO!K125+MARZO!K125+ABRIL!K125+MAYO!K125+JUNIO!K125+JULIO!K125+AGOSTO!K125+SEPTIEMBRE!K125+OCTUBRE!K125+NOVIEMBRE!K125+DICIEMBRE!K125</f>
        <v>63700832.550000012</v>
      </c>
      <c r="L125" s="26">
        <f>ENERO!L125+FEBRERO!L125+MARZO!L125+ABRIL!L125+MAYO!L125+JUNIO!L125+JULIO!L125+AGOSTO!L125+SEPTIEMBRE!L125+OCTUBRE!L125+NOVIEMBRE!L125+DICIEMBRE!L125</f>
        <v>35771777.698411338</v>
      </c>
      <c r="M125" s="26">
        <f>ENERO!M125+FEBRERO!M125+MARZO!M125+ABRIL!M125+MAYO!M125+JUNIO!M125+JULIO!M125+AGOSTO!M125+SEPTIEMBRE!M125+OCTUBRE!M125+NOVIEMBRE!M125+DICIEMBRE!M125</f>
        <v>28230208.890000004</v>
      </c>
      <c r="N125" s="26">
        <f>ENERO!N125+FEBRERO!N125+MARZO!N125+ABRIL!N125+MAYO!N125+JUNIO!N125+JULIO!N125+AGOSTO!N125+SEPTIEMBRE!N125+OCTUBRE!N125+NOVIEMBRE!N125+DICIEMBRE!N125</f>
        <v>119112733.16000001</v>
      </c>
      <c r="O125" s="26">
        <f>ENERO!O125+FEBRERO!O125+MARZO!O125+ABRIL!O125+MAYO!O125+JUNIO!O125+JULIO!O125+AGOSTO!O125+SEPTIEMBRE!O125+OCTUBRE!O125+NOVIEMBRE!O125+DICIEMBRE!O125</f>
        <v>0</v>
      </c>
      <c r="P125" s="26">
        <f>ENERO!P125+FEBRERO!P125+MARZO!P125+ABRIL!P125+MAYO!P125+JUNIO!P125+JULIO!P125+AGOSTO!P125+SEPTIEMBRE!P125+OCTUBRE!P125+NOVIEMBRE!P125+DICIEMBRE!P125</f>
        <v>4828107</v>
      </c>
      <c r="Q125" s="26">
        <f>ENERO!Q125+FEBRERO!Q125+MARZO!Q125+ABRIL!Q125+MAYO!Q125+JUNIO!Q125+JULIO!Q125+AGOSTO!Q125+SEPTIEMBRE!Q125+OCTUBRE!Q125+NOVIEMBRE!Q125+DICIEMBRE!Q125</f>
        <v>134379398.80000001</v>
      </c>
      <c r="R125" s="26">
        <f>ENERO!R125+FEBRERO!R125+MARZO!R125+ABRIL!R125+MAYO!R125+JUNIO!R125+JULIO!R125+AGOSTO!R125+SEPTIEMBRE!R125+OCTUBRE!R125+NOVIEMBRE!R125+DICIEMBRE!R125</f>
        <v>2560456.9500000002</v>
      </c>
      <c r="S125" s="26">
        <f t="shared" si="1"/>
        <v>1493571227.7742848</v>
      </c>
    </row>
    <row r="126" spans="1:19" ht="15.75" x14ac:dyDescent="0.25">
      <c r="A126" s="10"/>
      <c r="B126" s="10"/>
      <c r="C126" s="24"/>
      <c r="D126" s="25" t="s">
        <v>121</v>
      </c>
      <c r="E126" s="26">
        <f>ENERO!E126+FEBRERO!E126+MARZO!E126+ABRIL!E126+MAYO!E126+JUNIO!E126+JULIO!E126+AGOSTO!E126+SEPTIEMBRE!E126+OCTUBRE!E126+NOVIEMBRE!E126+DICIEMBRE!E126</f>
        <v>750169866.08000004</v>
      </c>
      <c r="F126" s="26">
        <f>ENERO!F126+FEBRERO!F126+MARZO!F126+ABRIL!F126+MAYO!F126+JUNIO!F126+JULIO!F126+AGOSTO!F126+SEPTIEMBRE!F126+OCTUBRE!F126+NOVIEMBRE!F126+DICIEMBRE!F126</f>
        <v>171248.77751461999</v>
      </c>
      <c r="G126" s="26">
        <f>ENERO!G126+FEBRERO!G126+MARZO!G126+ABRIL!G126+MAYO!G126+JUNIO!G126+JULIO!G126+AGOSTO!G126+SEPTIEMBRE!G126+OCTUBRE!G126+NOVIEMBRE!G126+DICIEMBRE!G126</f>
        <v>5849783.3100000005</v>
      </c>
      <c r="H126" s="26">
        <f>ENERO!H126+FEBRERO!H126+MARZO!H126+ABRIL!H126+MAYO!H126+JUNIO!H126+JULIO!H126+AGOSTO!H126+SEPTIEMBRE!H126+OCTUBRE!H126+NOVIEMBRE!H126+DICIEMBRE!H126</f>
        <v>13781214.02</v>
      </c>
      <c r="I126" s="26">
        <f>ENERO!I126+FEBRERO!I126+MARZO!I126+ABRIL!I126+MAYO!I126+JUNIO!I126+JULIO!I126+AGOSTO!I126+SEPTIEMBRE!I126+OCTUBRE!I126+NOVIEMBRE!I126+DICIEMBRE!I126</f>
        <v>22804905.32</v>
      </c>
      <c r="J126" s="26">
        <f>ENERO!J126+FEBRERO!J126+MARZO!J126+ABRIL!J126+MAYO!J126+JUNIO!J126+JULIO!J126+AGOSTO!J126+SEPTIEMBRE!J126+OCTUBRE!J126+NOVIEMBRE!J126+DICIEMBRE!J126</f>
        <v>0</v>
      </c>
      <c r="K126" s="26">
        <f>ENERO!K126+FEBRERO!K126+MARZO!K126+ABRIL!K126+MAYO!K126+JUNIO!K126+JULIO!K126+AGOSTO!K126+SEPTIEMBRE!K126+OCTUBRE!K126+NOVIEMBRE!K126+DICIEMBRE!K126</f>
        <v>46232625.420000009</v>
      </c>
      <c r="L126" s="26">
        <f>ENERO!L126+FEBRERO!L126+MARZO!L126+ABRIL!L126+MAYO!L126+JUNIO!L126+JULIO!L126+AGOSTO!L126+SEPTIEMBRE!L126+OCTUBRE!L126+NOVIEMBRE!L126+DICIEMBRE!L126</f>
        <v>45807835.704309925</v>
      </c>
      <c r="M126" s="26">
        <f>ENERO!M126+FEBRERO!M126+MARZO!M126+ABRIL!M126+MAYO!M126+JUNIO!M126+JULIO!M126+AGOSTO!M126+SEPTIEMBRE!M126+OCTUBRE!M126+NOVIEMBRE!M126+DICIEMBRE!M126</f>
        <v>20443157.939999994</v>
      </c>
      <c r="N126" s="26">
        <f>ENERO!N126+FEBRERO!N126+MARZO!N126+ABRIL!N126+MAYO!N126+JUNIO!N126+JULIO!N126+AGOSTO!N126+SEPTIEMBRE!N126+OCTUBRE!N126+NOVIEMBRE!N126+DICIEMBRE!N126</f>
        <v>86256552.029999956</v>
      </c>
      <c r="O126" s="26">
        <f>ENERO!O126+FEBRERO!O126+MARZO!O126+ABRIL!O126+MAYO!O126+JUNIO!O126+JULIO!O126+AGOSTO!O126+SEPTIEMBRE!O126+OCTUBRE!O126+NOVIEMBRE!O126+DICIEMBRE!O126</f>
        <v>15597153</v>
      </c>
      <c r="P126" s="26">
        <f>ENERO!P126+FEBRERO!P126+MARZO!P126+ABRIL!P126+MAYO!P126+JUNIO!P126+JULIO!P126+AGOSTO!P126+SEPTIEMBRE!P126+OCTUBRE!P126+NOVIEMBRE!P126+DICIEMBRE!P126</f>
        <v>3601478.05</v>
      </c>
      <c r="Q126" s="26">
        <f>ENERO!Q126+FEBRERO!Q126+MARZO!Q126+ABRIL!Q126+MAYO!Q126+JUNIO!Q126+JULIO!Q126+AGOSTO!Q126+SEPTIEMBRE!Q126+OCTUBRE!Q126+NOVIEMBRE!Q126+DICIEMBRE!Q126</f>
        <v>115400703.89999999</v>
      </c>
      <c r="R126" s="26">
        <f>ENERO!R126+FEBRERO!R126+MARZO!R126+ABRIL!R126+MAYO!R126+JUNIO!R126+JULIO!R126+AGOSTO!R126+SEPTIEMBRE!R126+OCTUBRE!R126+NOVIEMBRE!R126+DICIEMBRE!R126</f>
        <v>3278813.7600000002</v>
      </c>
      <c r="S126" s="26">
        <f t="shared" si="1"/>
        <v>1129395337.3118243</v>
      </c>
    </row>
    <row r="127" spans="1:19" ht="15.75" x14ac:dyDescent="0.25">
      <c r="A127" s="10"/>
      <c r="B127" s="10"/>
      <c r="C127" s="24"/>
      <c r="D127" s="25" t="s">
        <v>122</v>
      </c>
      <c r="E127" s="26">
        <f>ENERO!E127+FEBRERO!E127+MARZO!E127+ABRIL!E127+MAYO!E127+JUNIO!E127+JULIO!E127+AGOSTO!E127+SEPTIEMBRE!E127+OCTUBRE!E127+NOVIEMBRE!E127+DICIEMBRE!E127</f>
        <v>277793935.15000004</v>
      </c>
      <c r="F127" s="26">
        <f>ENERO!F127+FEBRERO!F127+MARZO!F127+ABRIL!F127+MAYO!F127+JUNIO!F127+JULIO!F127+AGOSTO!F127+SEPTIEMBRE!F127+OCTUBRE!F127+NOVIEMBRE!F127+DICIEMBRE!F127</f>
        <v>62609.440895999993</v>
      </c>
      <c r="G127" s="26">
        <f>ENERO!G127+FEBRERO!G127+MARZO!G127+ABRIL!G127+MAYO!G127+JUNIO!G127+JULIO!G127+AGOSTO!G127+SEPTIEMBRE!G127+OCTUBRE!G127+NOVIEMBRE!G127+DICIEMBRE!G127</f>
        <v>10476329.242263887</v>
      </c>
      <c r="H127" s="26">
        <f>ENERO!H127+FEBRERO!H127+MARZO!H127+ABRIL!H127+MAYO!H127+JUNIO!H127+JULIO!H127+AGOSTO!H127+SEPTIEMBRE!H127+OCTUBRE!H127+NOVIEMBRE!H127+DICIEMBRE!H127</f>
        <v>5852401.4399999995</v>
      </c>
      <c r="I127" s="26">
        <f>ENERO!I127+FEBRERO!I127+MARZO!I127+ABRIL!I127+MAYO!I127+JUNIO!I127+JULIO!I127+AGOSTO!I127+SEPTIEMBRE!I127+OCTUBRE!I127+NOVIEMBRE!I127+DICIEMBRE!I127</f>
        <v>8867522.1300000008</v>
      </c>
      <c r="J127" s="26">
        <f>ENERO!J127+FEBRERO!J127+MARZO!J127+ABRIL!J127+MAYO!J127+JUNIO!J127+JULIO!J127+AGOSTO!J127+SEPTIEMBRE!J127+OCTUBRE!J127+NOVIEMBRE!J127+DICIEMBRE!J127</f>
        <v>3531571.3000000003</v>
      </c>
      <c r="K127" s="26">
        <f>ENERO!K127+FEBRERO!K127+MARZO!K127+ABRIL!K127+MAYO!K127+JUNIO!K127+JULIO!K127+AGOSTO!K127+SEPTIEMBRE!K127+OCTUBRE!K127+NOVIEMBRE!K127+DICIEMBRE!K127</f>
        <v>17103708.140000001</v>
      </c>
      <c r="L127" s="26">
        <f>ENERO!L127+FEBRERO!L127+MARZO!L127+ABRIL!L127+MAYO!L127+JUNIO!L127+JULIO!L127+AGOSTO!L127+SEPTIEMBRE!L127+OCTUBRE!L127+NOVIEMBRE!L127+DICIEMBRE!L127</f>
        <v>17812044.948473305</v>
      </c>
      <c r="M127" s="26">
        <f>ENERO!M127+FEBRERO!M127+MARZO!M127+ABRIL!M127+MAYO!M127+JUNIO!M127+JULIO!M127+AGOSTO!M127+SEPTIEMBRE!M127+OCTUBRE!M127+NOVIEMBRE!M127+DICIEMBRE!M127</f>
        <v>7570265.0700000003</v>
      </c>
      <c r="N127" s="26">
        <f>ENERO!N127+FEBRERO!N127+MARZO!N127+ABRIL!N127+MAYO!N127+JUNIO!N127+JULIO!N127+AGOSTO!N127+SEPTIEMBRE!N127+OCTUBRE!N127+NOVIEMBRE!N127+DICIEMBRE!N127</f>
        <v>31941493.069999997</v>
      </c>
      <c r="O127" s="26">
        <f>ENERO!O127+FEBRERO!O127+MARZO!O127+ABRIL!O127+MAYO!O127+JUNIO!O127+JULIO!O127+AGOSTO!O127+SEPTIEMBRE!O127+OCTUBRE!O127+NOVIEMBRE!O127+DICIEMBRE!O127</f>
        <v>0</v>
      </c>
      <c r="P127" s="26">
        <f>ENERO!P127+FEBRERO!P127+MARZO!P127+ABRIL!P127+MAYO!P127+JUNIO!P127+JULIO!P127+AGOSTO!P127+SEPTIEMBRE!P127+OCTUBRE!P127+NOVIEMBRE!P127+DICIEMBRE!P127</f>
        <v>1316719.05</v>
      </c>
      <c r="Q127" s="26">
        <f>ENERO!Q127+FEBRERO!Q127+MARZO!Q127+ABRIL!Q127+MAYO!Q127+JUNIO!Q127+JULIO!Q127+AGOSTO!Q127+SEPTIEMBRE!Q127+OCTUBRE!Q127+NOVIEMBRE!Q127+DICIEMBRE!Q127</f>
        <v>33976578.700000003</v>
      </c>
      <c r="R127" s="26">
        <f>ENERO!R127+FEBRERO!R127+MARZO!R127+ABRIL!R127+MAYO!R127+JUNIO!R127+JULIO!R127+AGOSTO!R127+SEPTIEMBRE!R127+OCTUBRE!R127+NOVIEMBRE!R127+DICIEMBRE!R127</f>
        <v>1274942.5800000003</v>
      </c>
      <c r="S127" s="26">
        <f t="shared" si="1"/>
        <v>417580120.26163322</v>
      </c>
    </row>
    <row r="128" spans="1:19" ht="15.75" x14ac:dyDescent="0.25">
      <c r="A128" s="10"/>
      <c r="B128" s="10"/>
      <c r="C128" s="24"/>
      <c r="D128" s="25" t="s">
        <v>123</v>
      </c>
      <c r="E128" s="26">
        <f>ENERO!E128+FEBRERO!E128+MARZO!E128+ABRIL!E128+MAYO!E128+JUNIO!E128+JULIO!E128+AGOSTO!E128+SEPTIEMBRE!E128+OCTUBRE!E128+NOVIEMBRE!E128+DICIEMBRE!E128</f>
        <v>330221794.76999998</v>
      </c>
      <c r="F128" s="26">
        <f>ENERO!F128+FEBRERO!F128+MARZO!F128+ABRIL!F128+MAYO!F128+JUNIO!F128+JULIO!F128+AGOSTO!F128+SEPTIEMBRE!F128+OCTUBRE!F128+NOVIEMBRE!F128+DICIEMBRE!F128</f>
        <v>73358.481885939997</v>
      </c>
      <c r="G128" s="26">
        <f>ENERO!G128+FEBRERO!G128+MARZO!G128+ABRIL!G128+MAYO!G128+JUNIO!G128+JULIO!G128+AGOSTO!G128+SEPTIEMBRE!G128+OCTUBRE!G128+NOVIEMBRE!G128+DICIEMBRE!G128</f>
        <v>16597300.767629296</v>
      </c>
      <c r="H128" s="26">
        <f>ENERO!H128+FEBRERO!H128+MARZO!H128+ABRIL!H128+MAYO!H128+JUNIO!H128+JULIO!H128+AGOSTO!H128+SEPTIEMBRE!H128+OCTUBRE!H128+NOVIEMBRE!H128+DICIEMBRE!H128</f>
        <v>6909536.9600000009</v>
      </c>
      <c r="I128" s="26">
        <f>ENERO!I128+FEBRERO!I128+MARZO!I128+ABRIL!I128+MAYO!I128+JUNIO!I128+JULIO!I128+AGOSTO!I128+SEPTIEMBRE!I128+OCTUBRE!I128+NOVIEMBRE!I128+DICIEMBRE!I128</f>
        <v>4439331.09</v>
      </c>
      <c r="J128" s="26">
        <f>ENERO!J128+FEBRERO!J128+MARZO!J128+ABRIL!J128+MAYO!J128+JUNIO!J128+JULIO!J128+AGOSTO!J128+SEPTIEMBRE!J128+OCTUBRE!J128+NOVIEMBRE!J128+DICIEMBRE!J128</f>
        <v>1430797.3700000003</v>
      </c>
      <c r="K128" s="26">
        <f>ENERO!K128+FEBRERO!K128+MARZO!K128+ABRIL!K128+MAYO!K128+JUNIO!K128+JULIO!K128+AGOSTO!K128+SEPTIEMBRE!K128+OCTUBRE!K128+NOVIEMBRE!K128+DICIEMBRE!K128</f>
        <v>20309675.819999997</v>
      </c>
      <c r="L128" s="26">
        <f>ENERO!L128+FEBRERO!L128+MARZO!L128+ABRIL!L128+MAYO!L128+JUNIO!L128+JULIO!L128+AGOSTO!L128+SEPTIEMBRE!L128+OCTUBRE!L128+NOVIEMBRE!L128+DICIEMBRE!L128</f>
        <v>8917210.9520748891</v>
      </c>
      <c r="M128" s="26">
        <f>ENERO!M128+FEBRERO!M128+MARZO!M128+ABRIL!M128+MAYO!M128+JUNIO!M128+JULIO!M128+AGOSTO!M128+SEPTIEMBRE!M128+OCTUBRE!M128+NOVIEMBRE!M128+DICIEMBRE!M128</f>
        <v>8998996.2200000007</v>
      </c>
      <c r="N128" s="26">
        <f>ENERO!N128+FEBRERO!N128+MARZO!N128+ABRIL!N128+MAYO!N128+JUNIO!N128+JULIO!N128+AGOSTO!N128+SEPTIEMBRE!N128+OCTUBRE!N128+NOVIEMBRE!N128+DICIEMBRE!N128</f>
        <v>37969791.190000013</v>
      </c>
      <c r="O128" s="26">
        <f>ENERO!O128+FEBRERO!O128+MARZO!O128+ABRIL!O128+MAYO!O128+JUNIO!O128+JULIO!O128+AGOSTO!O128+SEPTIEMBRE!O128+OCTUBRE!O128+NOVIEMBRE!O128+DICIEMBRE!O128</f>
        <v>0</v>
      </c>
      <c r="P128" s="26">
        <f>ENERO!P128+FEBRERO!P128+MARZO!P128+ABRIL!P128+MAYO!P128+JUNIO!P128+JULIO!P128+AGOSTO!P128+SEPTIEMBRE!P128+OCTUBRE!P128+NOVIEMBRE!P128+DICIEMBRE!P128</f>
        <v>1542778.68</v>
      </c>
      <c r="Q128" s="26">
        <f>ENERO!Q128+FEBRERO!Q128+MARZO!Q128+ABRIL!Q128+MAYO!Q128+JUNIO!Q128+JULIO!Q128+AGOSTO!Q128+SEPTIEMBRE!Q128+OCTUBRE!Q128+NOVIEMBRE!Q128+DICIEMBRE!Q128</f>
        <v>54665293.530000001</v>
      </c>
      <c r="R128" s="26">
        <f>ENERO!R128+FEBRERO!R128+MARZO!R128+ABRIL!R128+MAYO!R128+JUNIO!R128+JULIO!R128+AGOSTO!R128+SEPTIEMBRE!R128+OCTUBRE!R128+NOVIEMBRE!R128+DICIEMBRE!R128</f>
        <v>638271.82000000007</v>
      </c>
      <c r="S128" s="26">
        <f t="shared" si="1"/>
        <v>492714137.65159017</v>
      </c>
    </row>
    <row r="129" spans="1:19" ht="15.75" x14ac:dyDescent="0.25">
      <c r="A129" s="10"/>
      <c r="B129" s="10"/>
      <c r="C129" s="24"/>
      <c r="D129" s="25" t="s">
        <v>124</v>
      </c>
      <c r="E129" s="26">
        <f>ENERO!E129+FEBRERO!E129+MARZO!E129+ABRIL!E129+MAYO!E129+JUNIO!E129+JULIO!E129+AGOSTO!E129+SEPTIEMBRE!E129+OCTUBRE!E129+NOVIEMBRE!E129+DICIEMBRE!E129</f>
        <v>175766554.53999999</v>
      </c>
      <c r="F129" s="26">
        <f>ENERO!F129+FEBRERO!F129+MARZO!F129+ABRIL!F129+MAYO!F129+JUNIO!F129+JULIO!F129+AGOSTO!F129+SEPTIEMBRE!F129+OCTUBRE!F129+NOVIEMBRE!F129+DICIEMBRE!F129</f>
        <v>40150.477913479997</v>
      </c>
      <c r="G129" s="26">
        <f>ENERO!G129+FEBRERO!G129+MARZO!G129+ABRIL!G129+MAYO!G129+JUNIO!G129+JULIO!G129+AGOSTO!G129+SEPTIEMBRE!G129+OCTUBRE!G129+NOVIEMBRE!G129+DICIEMBRE!G129</f>
        <v>6171373.3465551818</v>
      </c>
      <c r="H129" s="26">
        <f>ENERO!H129+FEBRERO!H129+MARZO!H129+ABRIL!H129+MAYO!H129+JUNIO!H129+JULIO!H129+AGOSTO!H129+SEPTIEMBRE!H129+OCTUBRE!H129+NOVIEMBRE!H129+DICIEMBRE!H129</f>
        <v>3729949.11</v>
      </c>
      <c r="I129" s="26">
        <f>ENERO!I129+FEBRERO!I129+MARZO!I129+ABRIL!I129+MAYO!I129+JUNIO!I129+JULIO!I129+AGOSTO!I129+SEPTIEMBRE!I129+OCTUBRE!I129+NOVIEMBRE!I129+DICIEMBRE!I129</f>
        <v>4712263.63</v>
      </c>
      <c r="J129" s="26">
        <f>ENERO!J129+FEBRERO!J129+MARZO!J129+ABRIL!J129+MAYO!J129+JUNIO!J129+JULIO!J129+AGOSTO!J129+SEPTIEMBRE!J129+OCTUBRE!J129+NOVIEMBRE!J129+DICIEMBRE!J129</f>
        <v>1442152.9100000001</v>
      </c>
      <c r="K129" s="26">
        <f>ENERO!K129+FEBRERO!K129+MARZO!K129+ABRIL!K129+MAYO!K129+JUNIO!K129+JULIO!K129+AGOSTO!K129+SEPTIEMBRE!K129+OCTUBRE!K129+NOVIEMBRE!K129+DICIEMBRE!K129</f>
        <v>10832958.489999998</v>
      </c>
      <c r="L129" s="26">
        <f>ENERO!L129+FEBRERO!L129+MARZO!L129+ABRIL!L129+MAYO!L129+JUNIO!L129+JULIO!L129+AGOSTO!L129+SEPTIEMBRE!L129+OCTUBRE!L129+NOVIEMBRE!L129+DICIEMBRE!L129</f>
        <v>9465446.0011485014</v>
      </c>
      <c r="M129" s="26">
        <f>ENERO!M129+FEBRERO!M129+MARZO!M129+ABRIL!M129+MAYO!M129+JUNIO!M129+JULIO!M129+AGOSTO!M129+SEPTIEMBRE!M129+OCTUBRE!M129+NOVIEMBRE!M129+DICIEMBRE!M129</f>
        <v>4789878.9000000004</v>
      </c>
      <c r="N129" s="26">
        <f>ENERO!N129+FEBRERO!N129+MARZO!N129+ABRIL!N129+MAYO!N129+JUNIO!N129+JULIO!N129+AGOSTO!N129+SEPTIEMBRE!N129+OCTUBRE!N129+NOVIEMBRE!N129+DICIEMBRE!N129</f>
        <v>20210111.220000003</v>
      </c>
      <c r="O129" s="26">
        <f>ENERO!O129+FEBRERO!O129+MARZO!O129+ABRIL!O129+MAYO!O129+JUNIO!O129+JULIO!O129+AGOSTO!O129+SEPTIEMBRE!O129+OCTUBRE!O129+NOVIEMBRE!O129+DICIEMBRE!O129</f>
        <v>0</v>
      </c>
      <c r="P129" s="26">
        <f>ENERO!P129+FEBRERO!P129+MARZO!P129+ABRIL!P129+MAYO!P129+JUNIO!P129+JULIO!P129+AGOSTO!P129+SEPTIEMBRE!P129+OCTUBRE!P129+NOVIEMBRE!P129+DICIEMBRE!P129</f>
        <v>0</v>
      </c>
      <c r="Q129" s="26">
        <f>ENERO!Q129+FEBRERO!Q129+MARZO!Q129+ABRIL!Q129+MAYO!Q129+JUNIO!Q129+JULIO!Q129+AGOSTO!Q129+SEPTIEMBRE!Q129+OCTUBRE!Q129+NOVIEMBRE!Q129+DICIEMBRE!Q129</f>
        <v>19828839.499999996</v>
      </c>
      <c r="R129" s="26">
        <f>ENERO!R129+FEBRERO!R129+MARZO!R129+ABRIL!R129+MAYO!R129+JUNIO!R129+JULIO!R129+AGOSTO!R129+SEPTIEMBRE!R129+OCTUBRE!R129+NOVIEMBRE!R129+DICIEMBRE!R129</f>
        <v>677513.18</v>
      </c>
      <c r="S129" s="26">
        <f t="shared" si="1"/>
        <v>257667191.30561715</v>
      </c>
    </row>
    <row r="130" spans="1:19" ht="15.75" x14ac:dyDescent="0.25">
      <c r="A130" s="10"/>
      <c r="B130" s="10"/>
      <c r="C130" s="24"/>
      <c r="D130" s="25" t="s">
        <v>125</v>
      </c>
      <c r="E130" s="26">
        <f>ENERO!E130+FEBRERO!E130+MARZO!E130+ABRIL!E130+MAYO!E130+JUNIO!E130+JULIO!E130+AGOSTO!E130+SEPTIEMBRE!E130+OCTUBRE!E130+NOVIEMBRE!E130+DICIEMBRE!E130</f>
        <v>100153062.89</v>
      </c>
      <c r="F130" s="26">
        <f>ENERO!F130+FEBRERO!F130+MARZO!F130+ABRIL!F130+MAYO!F130+JUNIO!F130+JULIO!F130+AGOSTO!F130+SEPTIEMBRE!F130+OCTUBRE!F130+NOVIEMBRE!F130+DICIEMBRE!F130</f>
        <v>18601.308368980001</v>
      </c>
      <c r="G130" s="26">
        <f>ENERO!G130+FEBRERO!G130+MARZO!G130+ABRIL!G130+MAYO!G130+JUNIO!G130+JULIO!G130+AGOSTO!G130+SEPTIEMBRE!G130+OCTUBRE!G130+NOVIEMBRE!G130+DICIEMBRE!G130</f>
        <v>5990020.9516609088</v>
      </c>
      <c r="H130" s="26">
        <f>ENERO!H130+FEBRERO!H130+MARZO!H130+ABRIL!H130+MAYO!H130+JUNIO!H130+JULIO!H130+AGOSTO!H130+SEPTIEMBRE!H130+OCTUBRE!H130+NOVIEMBRE!H130+DICIEMBRE!H130</f>
        <v>2017838.5799999998</v>
      </c>
      <c r="I130" s="26">
        <f>ENERO!I130+FEBRERO!I130+MARZO!I130+ABRIL!I130+MAYO!I130+JUNIO!I130+JULIO!I130+AGOSTO!I130+SEPTIEMBRE!I130+OCTUBRE!I130+NOVIEMBRE!I130+DICIEMBRE!I130</f>
        <v>431121.95000000007</v>
      </c>
      <c r="J130" s="26">
        <f>ENERO!J130+FEBRERO!J130+MARZO!J130+ABRIL!J130+MAYO!J130+JUNIO!J130+JULIO!J130+AGOSTO!J130+SEPTIEMBRE!J130+OCTUBRE!J130+NOVIEMBRE!J130+DICIEMBRE!J130</f>
        <v>246036.56999999998</v>
      </c>
      <c r="K130" s="26">
        <f>ENERO!K130+FEBRERO!K130+MARZO!K130+ABRIL!K130+MAYO!K130+JUNIO!K130+JULIO!K130+AGOSTO!K130+SEPTIEMBRE!K130+OCTUBRE!K130+NOVIEMBRE!K130+DICIEMBRE!K130</f>
        <v>6084520.8700000001</v>
      </c>
      <c r="L130" s="26">
        <f>ENERO!L130+FEBRERO!L130+MARZO!L130+ABRIL!L130+MAYO!L130+JUNIO!L130+JULIO!L130+AGOSTO!L130+SEPTIEMBRE!L130+OCTUBRE!L130+NOVIEMBRE!L130+DICIEMBRE!L130</f>
        <v>865987.62767954392</v>
      </c>
      <c r="M130" s="26">
        <f>ENERO!M130+FEBRERO!M130+MARZO!M130+ABRIL!M130+MAYO!M130+JUNIO!M130+JULIO!M130+AGOSTO!M130+SEPTIEMBRE!M130+OCTUBRE!M130+NOVIEMBRE!M130+DICIEMBRE!M130</f>
        <v>2729307.4000000004</v>
      </c>
      <c r="N130" s="26">
        <f>ENERO!N130+FEBRERO!N130+MARZO!N130+ABRIL!N130+MAYO!N130+JUNIO!N130+JULIO!N130+AGOSTO!N130+SEPTIEMBRE!N130+OCTUBRE!N130+NOVIEMBRE!N130+DICIEMBRE!N130</f>
        <v>11515867.470000001</v>
      </c>
      <c r="O130" s="26">
        <f>ENERO!O130+FEBRERO!O130+MARZO!O130+ABRIL!O130+MAYO!O130+JUNIO!O130+JULIO!O130+AGOSTO!O130+SEPTIEMBRE!O130+OCTUBRE!O130+NOVIEMBRE!O130+DICIEMBRE!O130</f>
        <v>1694187</v>
      </c>
      <c r="P130" s="26">
        <f>ENERO!P130+FEBRERO!P130+MARZO!P130+ABRIL!P130+MAYO!P130+JUNIO!P130+JULIO!P130+AGOSTO!P130+SEPTIEMBRE!P130+OCTUBRE!P130+NOVIEMBRE!P130+DICIEMBRE!P130</f>
        <v>0</v>
      </c>
      <c r="Q130" s="26">
        <f>ENERO!Q130+FEBRERO!Q130+MARZO!Q130+ABRIL!Q130+MAYO!Q130+JUNIO!Q130+JULIO!Q130+AGOSTO!Q130+SEPTIEMBRE!Q130+OCTUBRE!Q130+NOVIEMBRE!Q130+DICIEMBRE!Q130</f>
        <v>12427951.100000001</v>
      </c>
      <c r="R130" s="26">
        <f>ENERO!R130+FEBRERO!R130+MARZO!R130+ABRIL!R130+MAYO!R130+JUNIO!R130+JULIO!R130+AGOSTO!R130+SEPTIEMBRE!R130+OCTUBRE!R130+NOVIEMBRE!R130+DICIEMBRE!R130</f>
        <v>61984.69</v>
      </c>
      <c r="S130" s="26">
        <f t="shared" si="1"/>
        <v>144236488.40770945</v>
      </c>
    </row>
    <row r="131" spans="1:19" ht="15.75" x14ac:dyDescent="0.25">
      <c r="A131" s="10"/>
      <c r="B131" s="10"/>
      <c r="C131" s="24"/>
      <c r="D131" s="25" t="s">
        <v>126</v>
      </c>
      <c r="E131" s="26">
        <f>ENERO!E131+FEBRERO!E131+MARZO!E131+ABRIL!E131+MAYO!E131+JUNIO!E131+JULIO!E131+AGOSTO!E131+SEPTIEMBRE!E131+OCTUBRE!E131+NOVIEMBRE!E131+DICIEMBRE!E131</f>
        <v>554190566.11000001</v>
      </c>
      <c r="F131" s="26">
        <f>ENERO!F131+FEBRERO!F131+MARZO!F131+ABRIL!F131+MAYO!F131+JUNIO!F131+JULIO!F131+AGOSTO!F131+SEPTIEMBRE!F131+OCTUBRE!F131+NOVIEMBRE!F131+DICIEMBRE!F131</f>
        <v>119735.1208663</v>
      </c>
      <c r="G131" s="26">
        <f>ENERO!G131+FEBRERO!G131+MARZO!G131+ABRIL!G131+MAYO!G131+JUNIO!G131+JULIO!G131+AGOSTO!G131+SEPTIEMBRE!G131+OCTUBRE!G131+NOVIEMBRE!G131+DICIEMBRE!G131</f>
        <v>51528270.718267739</v>
      </c>
      <c r="H131" s="26">
        <f>ENERO!H131+FEBRERO!H131+MARZO!H131+ABRIL!H131+MAYO!H131+JUNIO!H131+JULIO!H131+AGOSTO!H131+SEPTIEMBRE!H131+OCTUBRE!H131+NOVIEMBRE!H131+DICIEMBRE!H131</f>
        <v>9916537</v>
      </c>
      <c r="I131" s="26">
        <f>ENERO!I131+FEBRERO!I131+MARZO!I131+ABRIL!I131+MAYO!I131+JUNIO!I131+JULIO!I131+AGOSTO!I131+SEPTIEMBRE!I131+OCTUBRE!I131+NOVIEMBRE!I131+DICIEMBRE!I131</f>
        <v>5483158.7699999996</v>
      </c>
      <c r="J131" s="26">
        <f>ENERO!J131+FEBRERO!J131+MARZO!J131+ABRIL!J131+MAYO!J131+JUNIO!J131+JULIO!J131+AGOSTO!J131+SEPTIEMBRE!J131+OCTUBRE!J131+NOVIEMBRE!J131+DICIEMBRE!J131</f>
        <v>3001646.3500000006</v>
      </c>
      <c r="K131" s="26">
        <f>ENERO!K131+FEBRERO!K131+MARZO!K131+ABRIL!K131+MAYO!K131+JUNIO!K131+JULIO!K131+AGOSTO!K131+SEPTIEMBRE!K131+OCTUBRE!K131+NOVIEMBRE!K131+DICIEMBRE!K131</f>
        <v>34014813.199999996</v>
      </c>
      <c r="L131" s="26">
        <f>ENERO!L131+FEBRERO!L131+MARZO!L131+ABRIL!L131+MAYO!L131+JUNIO!L131+JULIO!L131+AGOSTO!L131+SEPTIEMBRE!L131+OCTUBRE!L131+NOVIEMBRE!L131+DICIEMBRE!L131</f>
        <v>11013930.321960501</v>
      </c>
      <c r="M131" s="26">
        <f>ENERO!M131+FEBRERO!M131+MARZO!M131+ABRIL!M131+MAYO!M131+JUNIO!M131+JULIO!M131+AGOSTO!M131+SEPTIEMBRE!M131+OCTUBRE!M131+NOVIEMBRE!M131+DICIEMBRE!M131</f>
        <v>15102452.84</v>
      </c>
      <c r="N131" s="26">
        <f>ENERO!N131+FEBRERO!N131+MARZO!N131+ABRIL!N131+MAYO!N131+JUNIO!N131+JULIO!N131+AGOSTO!N131+SEPTIEMBRE!N131+OCTUBRE!N131+NOVIEMBRE!N131+DICIEMBRE!N131</f>
        <v>63722322.239999995</v>
      </c>
      <c r="O131" s="26">
        <f>ENERO!O131+FEBRERO!O131+MARZO!O131+ABRIL!O131+MAYO!O131+JUNIO!O131+JULIO!O131+AGOSTO!O131+SEPTIEMBRE!O131+OCTUBRE!O131+NOVIEMBRE!O131+DICIEMBRE!O131</f>
        <v>10905345</v>
      </c>
      <c r="P131" s="26">
        <f>ENERO!P131+FEBRERO!P131+MARZO!P131+ABRIL!P131+MAYO!P131+JUNIO!P131+JULIO!P131+AGOSTO!P131+SEPTIEMBRE!P131+OCTUBRE!P131+NOVIEMBRE!P131+DICIEMBRE!P131</f>
        <v>2518110.88</v>
      </c>
      <c r="Q131" s="26">
        <f>ENERO!Q131+FEBRERO!Q131+MARZO!Q131+ABRIL!Q131+MAYO!Q131+JUNIO!Q131+JULIO!Q131+AGOSTO!Q131+SEPTIEMBRE!Q131+OCTUBRE!Q131+NOVIEMBRE!Q131+DICIEMBRE!Q131</f>
        <v>46374237.200000003</v>
      </c>
      <c r="R131" s="26">
        <f>ENERO!R131+FEBRERO!R131+MARZO!R131+ABRIL!R131+MAYO!R131+JUNIO!R131+JULIO!R131+AGOSTO!R131+SEPTIEMBRE!R131+OCTUBRE!R131+NOVIEMBRE!R131+DICIEMBRE!R131</f>
        <v>788349.92999999993</v>
      </c>
      <c r="S131" s="26">
        <f t="shared" si="1"/>
        <v>808679475.68109465</v>
      </c>
    </row>
    <row r="132" spans="1:19" ht="15.75" x14ac:dyDescent="0.25">
      <c r="A132" s="10"/>
      <c r="B132" s="10"/>
      <c r="C132" s="24"/>
      <c r="D132" s="25" t="s">
        <v>127</v>
      </c>
      <c r="E132" s="26">
        <f>ENERO!E132+FEBRERO!E132+MARZO!E132+ABRIL!E132+MAYO!E132+JUNIO!E132+JULIO!E132+AGOSTO!E132+SEPTIEMBRE!E132+OCTUBRE!E132+NOVIEMBRE!E132+DICIEMBRE!E132</f>
        <v>164308650.77000001</v>
      </c>
      <c r="F132" s="26">
        <f>ENERO!F132+FEBRERO!F132+MARZO!F132+ABRIL!F132+MAYO!F132+JUNIO!F132+JULIO!F132+AGOSTO!F132+SEPTIEMBRE!F132+OCTUBRE!F132+NOVIEMBRE!F132+DICIEMBRE!F132</f>
        <v>37029.788593819991</v>
      </c>
      <c r="G132" s="26">
        <f>ENERO!G132+FEBRERO!G132+MARZO!G132+ABRIL!G132+MAYO!G132+JUNIO!G132+JULIO!G132+AGOSTO!G132+SEPTIEMBRE!G132+OCTUBRE!G132+NOVIEMBRE!G132+DICIEMBRE!G132</f>
        <v>16543655.651588971</v>
      </c>
      <c r="H132" s="26">
        <f>ENERO!H132+FEBRERO!H132+MARZO!H132+ABRIL!H132+MAYO!H132+JUNIO!H132+JULIO!H132+AGOSTO!H132+SEPTIEMBRE!H132+OCTUBRE!H132+NOVIEMBRE!H132+DICIEMBRE!H132</f>
        <v>3439515.9299999997</v>
      </c>
      <c r="I132" s="26">
        <f>ENERO!I132+FEBRERO!I132+MARZO!I132+ABRIL!I132+MAYO!I132+JUNIO!I132+JULIO!I132+AGOSTO!I132+SEPTIEMBRE!I132+OCTUBRE!I132+NOVIEMBRE!I132+DICIEMBRE!I132</f>
        <v>678432.24</v>
      </c>
      <c r="J132" s="26">
        <f>ENERO!J132+FEBRERO!J132+MARZO!J132+ABRIL!J132+MAYO!J132+JUNIO!J132+JULIO!J132+AGOSTO!J132+SEPTIEMBRE!J132+OCTUBRE!J132+NOVIEMBRE!J132+DICIEMBRE!J132</f>
        <v>223325.52000000002</v>
      </c>
      <c r="K132" s="26">
        <f>ENERO!K132+FEBRERO!K132+MARZO!K132+ABRIL!K132+MAYO!K132+JUNIO!K132+JULIO!K132+AGOSTO!K132+SEPTIEMBRE!K132+OCTUBRE!K132+NOVIEMBRE!K132+DICIEMBRE!K132</f>
        <v>10116399.359999999</v>
      </c>
      <c r="L132" s="26">
        <f>ENERO!L132+FEBRERO!L132+MARZO!L132+ABRIL!L132+MAYO!L132+JUNIO!L132+JULIO!L132+AGOSTO!L132+SEPTIEMBRE!L132+OCTUBRE!L132+NOVIEMBRE!L132+DICIEMBRE!L132</f>
        <v>1362755.6916972664</v>
      </c>
      <c r="M132" s="26">
        <f>ENERO!M132+FEBRERO!M132+MARZO!M132+ABRIL!M132+MAYO!M132+JUNIO!M132+JULIO!M132+AGOSTO!M132+SEPTIEMBRE!M132+OCTUBRE!M132+NOVIEMBRE!M132+DICIEMBRE!M132</f>
        <v>4477635.3599999994</v>
      </c>
      <c r="N132" s="26">
        <f>ENERO!N132+FEBRERO!N132+MARZO!N132+ABRIL!N132+MAYO!N132+JUNIO!N132+JULIO!N132+AGOSTO!N132+SEPTIEMBRE!N132+OCTUBRE!N132+NOVIEMBRE!N132+DICIEMBRE!N132</f>
        <v>18892650.650000006</v>
      </c>
      <c r="O132" s="26">
        <f>ENERO!O132+FEBRERO!O132+MARZO!O132+ABRIL!O132+MAYO!O132+JUNIO!O132+JULIO!O132+AGOSTO!O132+SEPTIEMBRE!O132+OCTUBRE!O132+NOVIEMBRE!O132+DICIEMBRE!O132</f>
        <v>3372633</v>
      </c>
      <c r="P132" s="26">
        <f>ENERO!P132+FEBRERO!P132+MARZO!P132+ABRIL!P132+MAYO!P132+JUNIO!P132+JULIO!P132+AGOSTO!P132+SEPTIEMBRE!P132+OCTUBRE!P132+NOVIEMBRE!P132+DICIEMBRE!P132</f>
        <v>778761.59</v>
      </c>
      <c r="Q132" s="26">
        <f>ENERO!Q132+FEBRERO!Q132+MARZO!Q132+ABRIL!Q132+MAYO!Q132+JUNIO!Q132+JULIO!Q132+AGOSTO!Q132+SEPTIEMBRE!Q132+OCTUBRE!Q132+NOVIEMBRE!Q132+DICIEMBRE!Q132</f>
        <v>26791518.699999996</v>
      </c>
      <c r="R132" s="26">
        <f>ENERO!R132+FEBRERO!R132+MARZO!R132+ABRIL!R132+MAYO!R132+JUNIO!R132+JULIO!R132+AGOSTO!R132+SEPTIEMBRE!R132+OCTUBRE!R132+NOVIEMBRE!R132+DICIEMBRE!R132</f>
        <v>97542.089999999982</v>
      </c>
      <c r="S132" s="26">
        <f t="shared" si="1"/>
        <v>251120506.34188011</v>
      </c>
    </row>
    <row r="133" spans="1:19" ht="15.75" x14ac:dyDescent="0.25">
      <c r="A133" s="10"/>
      <c r="B133" s="10"/>
      <c r="C133" s="24"/>
      <c r="D133" s="25" t="s">
        <v>128</v>
      </c>
      <c r="E133" s="26">
        <f>ENERO!E133+FEBRERO!E133+MARZO!E133+ABRIL!E133+MAYO!E133+JUNIO!E133+JULIO!E133+AGOSTO!E133+SEPTIEMBRE!E133+OCTUBRE!E133+NOVIEMBRE!E133+DICIEMBRE!E133</f>
        <v>737916943.71999991</v>
      </c>
      <c r="F133" s="26">
        <f>ENERO!F133+FEBRERO!F133+MARZO!F133+ABRIL!F133+MAYO!F133+JUNIO!F133+JULIO!F133+AGOSTO!F133+SEPTIEMBRE!F133+OCTUBRE!F133+NOVIEMBRE!F133+DICIEMBRE!F133</f>
        <v>159614.94338424</v>
      </c>
      <c r="G133" s="26">
        <f>ENERO!G133+FEBRERO!G133+MARZO!G133+ABRIL!G133+MAYO!G133+JUNIO!G133+JULIO!G133+AGOSTO!G133+SEPTIEMBRE!G133+OCTUBRE!G133+NOVIEMBRE!G133+DICIEMBRE!G133</f>
        <v>20872909.330000002</v>
      </c>
      <c r="H133" s="26">
        <f>ENERO!H133+FEBRERO!H133+MARZO!H133+ABRIL!H133+MAYO!H133+JUNIO!H133+JULIO!H133+AGOSTO!H133+SEPTIEMBRE!H133+OCTUBRE!H133+NOVIEMBRE!H133+DICIEMBRE!H133</f>
        <v>30635118.780000005</v>
      </c>
      <c r="I133" s="26">
        <f>ENERO!I133+FEBRERO!I133+MARZO!I133+ABRIL!I133+MAYO!I133+JUNIO!I133+JULIO!I133+AGOSTO!I133+SEPTIEMBRE!I133+OCTUBRE!I133+NOVIEMBRE!I133+DICIEMBRE!I133</f>
        <v>29956851.609999999</v>
      </c>
      <c r="J133" s="26">
        <f>ENERO!J133+FEBRERO!J133+MARZO!J133+ABRIL!J133+MAYO!J133+JUNIO!J133+JULIO!J133+AGOSTO!J133+SEPTIEMBRE!J133+OCTUBRE!J133+NOVIEMBRE!J133+DICIEMBRE!J133</f>
        <v>0</v>
      </c>
      <c r="K133" s="26">
        <f>ENERO!K133+FEBRERO!K133+MARZO!K133+ABRIL!K133+MAYO!K133+JUNIO!K133+JULIO!K133+AGOSTO!K133+SEPTIEMBRE!K133+OCTUBRE!K133+NOVIEMBRE!K133+DICIEMBRE!K133</f>
        <v>45295287.079999998</v>
      </c>
      <c r="L133" s="26">
        <f>ENERO!L133+FEBRERO!L133+MARZO!L133+ABRIL!L133+MAYO!L133+JUNIO!L133+JULIO!L133+AGOSTO!L133+SEPTIEMBRE!L133+OCTUBRE!L133+NOVIEMBRE!L133+DICIEMBRE!L133</f>
        <v>60173831.768606216</v>
      </c>
      <c r="M133" s="26">
        <f>ENERO!M133+FEBRERO!M133+MARZO!M133+ABRIL!M133+MAYO!M133+JUNIO!M133+JULIO!M133+AGOSTO!M133+SEPTIEMBRE!M133+OCTUBRE!M133+NOVIEMBRE!M133+DICIEMBRE!M133</f>
        <v>20109248.919999998</v>
      </c>
      <c r="N133" s="26">
        <f>ENERO!N133+FEBRERO!N133+MARZO!N133+ABRIL!N133+MAYO!N133+JUNIO!N133+JULIO!N133+AGOSTO!N133+SEPTIEMBRE!N133+OCTUBRE!N133+NOVIEMBRE!N133+DICIEMBRE!N133</f>
        <v>84847677.259999961</v>
      </c>
      <c r="O133" s="26">
        <f>ENERO!O133+FEBRERO!O133+MARZO!O133+ABRIL!O133+MAYO!O133+JUNIO!O133+JULIO!O133+AGOSTO!O133+SEPTIEMBRE!O133+OCTUBRE!O133+NOVIEMBRE!O133+DICIEMBRE!O133</f>
        <v>14537556</v>
      </c>
      <c r="P133" s="26">
        <f>ENERO!P133+FEBRERO!P133+MARZO!P133+ABRIL!P133+MAYO!P133+JUNIO!P133+JULIO!P133+AGOSTO!P133+SEPTIEMBRE!P133+OCTUBRE!P133+NOVIEMBRE!P133+DICIEMBRE!P133</f>
        <v>3356810.62</v>
      </c>
      <c r="Q133" s="26">
        <f>ENERO!Q133+FEBRERO!Q133+MARZO!Q133+ABRIL!Q133+MAYO!Q133+JUNIO!Q133+JULIO!Q133+AGOSTO!Q133+SEPTIEMBRE!Q133+OCTUBRE!Q133+NOVIEMBRE!Q133+DICIEMBRE!Q133</f>
        <v>69163809.299999997</v>
      </c>
      <c r="R133" s="26">
        <f>ENERO!R133+FEBRERO!R133+MARZO!R133+ABRIL!R133+MAYO!R133+JUNIO!R133+JULIO!R133+AGOSTO!R133+SEPTIEMBRE!R133+OCTUBRE!R133+NOVIEMBRE!R133+DICIEMBRE!R133</f>
        <v>4307097.1100000003</v>
      </c>
      <c r="S133" s="26">
        <f t="shared" si="1"/>
        <v>1121332756.4419904</v>
      </c>
    </row>
    <row r="134" spans="1:19" ht="15.75" x14ac:dyDescent="0.25">
      <c r="A134" s="10"/>
      <c r="B134" s="10"/>
      <c r="C134" s="24"/>
      <c r="D134" s="25" t="s">
        <v>129</v>
      </c>
      <c r="E134" s="26">
        <f>ENERO!E134+FEBRERO!E134+MARZO!E134+ABRIL!E134+MAYO!E134+JUNIO!E134+JULIO!E134+AGOSTO!E134+SEPTIEMBRE!E134+OCTUBRE!E134+NOVIEMBRE!E134+DICIEMBRE!E134</f>
        <v>34739900.289999999</v>
      </c>
      <c r="F134" s="26">
        <f>ENERO!F134+FEBRERO!F134+MARZO!F134+ABRIL!F134+MAYO!F134+JUNIO!F134+JULIO!F134+AGOSTO!F134+SEPTIEMBRE!F134+OCTUBRE!F134+NOVIEMBRE!F134+DICIEMBRE!F134</f>
        <v>7501.1762434600005</v>
      </c>
      <c r="G134" s="26">
        <f>ENERO!G134+FEBRERO!G134+MARZO!G134+ABRIL!G134+MAYO!G134+JUNIO!G134+JULIO!G134+AGOSTO!G134+SEPTIEMBRE!G134+OCTUBRE!G134+NOVIEMBRE!G134+DICIEMBRE!G134</f>
        <v>1598031.320713128</v>
      </c>
      <c r="H134" s="26">
        <f>ENERO!H134+FEBRERO!H134+MARZO!H134+ABRIL!H134+MAYO!H134+JUNIO!H134+JULIO!H134+AGOSTO!H134+SEPTIEMBRE!H134+OCTUBRE!H134+NOVIEMBRE!H134+DICIEMBRE!H134</f>
        <v>720935.99000000011</v>
      </c>
      <c r="I134" s="26">
        <f>ENERO!I134+FEBRERO!I134+MARZO!I134+ABRIL!I134+MAYO!I134+JUNIO!I134+JULIO!I134+AGOSTO!I134+SEPTIEMBRE!I134+OCTUBRE!I134+NOVIEMBRE!I134+DICIEMBRE!I134</f>
        <v>128111.13000000002</v>
      </c>
      <c r="J134" s="26">
        <f>ENERO!J134+FEBRERO!J134+MARZO!J134+ABRIL!J134+MAYO!J134+JUNIO!J134+JULIO!J134+AGOSTO!J134+SEPTIEMBRE!J134+OCTUBRE!J134+NOVIEMBRE!J134+DICIEMBRE!J134</f>
        <v>41636.949999999997</v>
      </c>
      <c r="K134" s="26">
        <f>ENERO!K134+FEBRERO!K134+MARZO!K134+ABRIL!K134+MAYO!K134+JUNIO!K134+JULIO!K134+AGOSTO!K134+SEPTIEMBRE!K134+OCTUBRE!K134+NOVIEMBRE!K134+DICIEMBRE!K134</f>
        <v>2132153.9299999997</v>
      </c>
      <c r="L134" s="26">
        <f>ENERO!L134+FEBRERO!L134+MARZO!L134+ABRIL!L134+MAYO!L134+JUNIO!L134+JULIO!L134+AGOSTO!L134+SEPTIEMBRE!L134+OCTUBRE!L134+NOVIEMBRE!L134+DICIEMBRE!L134</f>
        <v>257334.825279451</v>
      </c>
      <c r="M134" s="26">
        <f>ENERO!M134+FEBRERO!M134+MARZO!M134+ABRIL!M134+MAYO!M134+JUNIO!M134+JULIO!M134+AGOSTO!M134+SEPTIEMBRE!M134+OCTUBRE!M134+NOVIEMBRE!M134+DICIEMBRE!M134</f>
        <v>946708.88</v>
      </c>
      <c r="N134" s="26">
        <f>ENERO!N134+FEBRERO!N134+MARZO!N134+ABRIL!N134+MAYO!N134+JUNIO!N134+JULIO!N134+AGOSTO!N134+SEPTIEMBRE!N134+OCTUBRE!N134+NOVIEMBRE!N134+DICIEMBRE!N134</f>
        <v>3994487.1800000016</v>
      </c>
      <c r="O134" s="26">
        <f>ENERO!O134+FEBRERO!O134+MARZO!O134+ABRIL!O134+MAYO!O134+JUNIO!O134+JULIO!O134+AGOSTO!O134+SEPTIEMBRE!O134+OCTUBRE!O134+NOVIEMBRE!O134+DICIEMBRE!O134</f>
        <v>683199</v>
      </c>
      <c r="P134" s="26">
        <f>ENERO!P134+FEBRERO!P134+MARZO!P134+ABRIL!P134+MAYO!P134+JUNIO!P134+JULIO!P134+AGOSTO!P134+SEPTIEMBRE!P134+OCTUBRE!P134+NOVIEMBRE!P134+DICIEMBRE!P134</f>
        <v>0</v>
      </c>
      <c r="Q134" s="26">
        <f>ENERO!Q134+FEBRERO!Q134+MARZO!Q134+ABRIL!Q134+MAYO!Q134+JUNIO!Q134+JULIO!Q134+AGOSTO!Q134+SEPTIEMBRE!Q134+OCTUBRE!Q134+NOVIEMBRE!Q134+DICIEMBRE!Q134</f>
        <v>1838550</v>
      </c>
      <c r="R134" s="26">
        <f>ENERO!R134+FEBRERO!R134+MARZO!R134+ABRIL!R134+MAYO!R134+JUNIO!R134+JULIO!R134+AGOSTO!R134+SEPTIEMBRE!R134+OCTUBRE!R134+NOVIEMBRE!R134+DICIEMBRE!R134</f>
        <v>18418.780000000002</v>
      </c>
      <c r="S134" s="26">
        <f t="shared" si="1"/>
        <v>47106969.452236049</v>
      </c>
    </row>
    <row r="135" spans="1:19" ht="15.75" x14ac:dyDescent="0.25">
      <c r="A135" s="10"/>
      <c r="B135" s="10"/>
      <c r="C135" s="24"/>
      <c r="D135" s="25" t="s">
        <v>130</v>
      </c>
      <c r="E135" s="26">
        <f>ENERO!E135+FEBRERO!E135+MARZO!E135+ABRIL!E135+MAYO!E135+JUNIO!E135+JULIO!E135+AGOSTO!E135+SEPTIEMBRE!E135+OCTUBRE!E135+NOVIEMBRE!E135+DICIEMBRE!E135</f>
        <v>187494282.71000001</v>
      </c>
      <c r="F135" s="26">
        <f>ENERO!F135+FEBRERO!F135+MARZO!F135+ABRIL!F135+MAYO!F135+JUNIO!F135+JULIO!F135+AGOSTO!F135+SEPTIEMBRE!F135+OCTUBRE!F135+NOVIEMBRE!F135+DICIEMBRE!F135</f>
        <v>41951.586308700003</v>
      </c>
      <c r="G135" s="26">
        <f>ENERO!G135+FEBRERO!G135+MARZO!G135+ABRIL!G135+MAYO!G135+JUNIO!G135+JULIO!G135+AGOSTO!G135+SEPTIEMBRE!G135+OCTUBRE!G135+NOVIEMBRE!G135+DICIEMBRE!G135</f>
        <v>9350404.4928702004</v>
      </c>
      <c r="H135" s="26">
        <f>ENERO!H135+FEBRERO!H135+MARZO!H135+ABRIL!H135+MAYO!H135+JUNIO!H135+JULIO!H135+AGOSTO!H135+SEPTIEMBRE!H135+OCTUBRE!H135+NOVIEMBRE!H135+DICIEMBRE!H135</f>
        <v>2464378.84</v>
      </c>
      <c r="I135" s="26">
        <f>ENERO!I135+FEBRERO!I135+MARZO!I135+ABRIL!I135+MAYO!I135+JUNIO!I135+JULIO!I135+AGOSTO!I135+SEPTIEMBRE!I135+OCTUBRE!I135+NOVIEMBRE!I135+DICIEMBRE!I135</f>
        <v>463428.23000000004</v>
      </c>
      <c r="J135" s="26">
        <f>ENERO!J135+FEBRERO!J135+MARZO!J135+ABRIL!J135+MAYO!J135+JUNIO!J135+JULIO!J135+AGOSTO!J135+SEPTIEMBRE!J135+OCTUBRE!J135+NOVIEMBRE!J135+DICIEMBRE!J135</f>
        <v>306599.43000000005</v>
      </c>
      <c r="K135" s="26">
        <f>ENERO!K135+FEBRERO!K135+MARZO!K135+ABRIL!K135+MAYO!K135+JUNIO!K135+JULIO!K135+AGOSTO!K135+SEPTIEMBRE!K135+OCTUBRE!K135+NOVIEMBRE!K135+DICIEMBRE!K135</f>
        <v>11537669.600000001</v>
      </c>
      <c r="L135" s="26">
        <f>ENERO!L135+FEBRERO!L135+MARZO!L135+ABRIL!L135+MAYO!L135+JUNIO!L135+JULIO!L135+AGOSTO!L135+SEPTIEMBRE!L135+OCTUBRE!L135+NOVIEMBRE!L135+DICIEMBRE!L135</f>
        <v>930880.72014131828</v>
      </c>
      <c r="M135" s="26">
        <f>ENERO!M135+FEBRERO!M135+MARZO!M135+ABRIL!M135+MAYO!M135+JUNIO!M135+JULIO!M135+AGOSTO!M135+SEPTIEMBRE!M135+OCTUBRE!M135+NOVIEMBRE!M135+DICIEMBRE!M135</f>
        <v>5109475.53</v>
      </c>
      <c r="N135" s="26">
        <f>ENERO!N135+FEBRERO!N135+MARZO!N135+ABRIL!N135+MAYO!N135+JUNIO!N135+JULIO!N135+AGOSTO!N135+SEPTIEMBRE!N135+OCTUBRE!N135+NOVIEMBRE!N135+DICIEMBRE!N135</f>
        <v>21558596.300000004</v>
      </c>
      <c r="O135" s="26">
        <f>ENERO!O135+FEBRERO!O135+MARZO!O135+ABRIL!O135+MAYO!O135+JUNIO!O135+JULIO!O135+AGOSTO!O135+SEPTIEMBRE!O135+OCTUBRE!O135+NOVIEMBRE!O135+DICIEMBRE!O135</f>
        <v>0</v>
      </c>
      <c r="P135" s="26">
        <f>ENERO!P135+FEBRERO!P135+MARZO!P135+ABRIL!P135+MAYO!P135+JUNIO!P135+JULIO!P135+AGOSTO!P135+SEPTIEMBRE!P135+OCTUBRE!P135+NOVIEMBRE!P135+DICIEMBRE!P135</f>
        <v>0</v>
      </c>
      <c r="Q135" s="26">
        <f>ENERO!Q135+FEBRERO!Q135+MARZO!Q135+ABRIL!Q135+MAYO!Q135+JUNIO!Q135+JULIO!Q135+AGOSTO!Q135+SEPTIEMBRE!Q135+OCTUBRE!Q135+NOVIEMBRE!Q135+DICIEMBRE!Q135</f>
        <v>21655958.099999994</v>
      </c>
      <c r="R135" s="26">
        <f>ENERO!R135+FEBRERO!R135+MARZO!R135+ABRIL!R135+MAYO!R135+JUNIO!R135+JULIO!R135+AGOSTO!R135+SEPTIEMBRE!R135+OCTUBRE!R135+NOVIEMBRE!R135+DICIEMBRE!R135</f>
        <v>66629.570000000022</v>
      </c>
      <c r="S135" s="26">
        <f t="shared" si="1"/>
        <v>260980255.10932022</v>
      </c>
    </row>
    <row r="136" spans="1:19" ht="15.75" x14ac:dyDescent="0.25">
      <c r="A136" s="10"/>
      <c r="B136" s="10"/>
      <c r="C136" s="24"/>
      <c r="D136" s="25" t="s">
        <v>131</v>
      </c>
      <c r="E136" s="26">
        <f>ENERO!E136+FEBRERO!E136+MARZO!E136+ABRIL!E136+MAYO!E136+JUNIO!E136+JULIO!E136+AGOSTO!E136+SEPTIEMBRE!E136+OCTUBRE!E136+NOVIEMBRE!E136+DICIEMBRE!E136</f>
        <v>352968961.82999998</v>
      </c>
      <c r="F136" s="26">
        <f>ENERO!F136+FEBRERO!F136+MARZO!F136+ABRIL!F136+MAYO!F136+JUNIO!F136+JULIO!F136+AGOSTO!F136+SEPTIEMBRE!F136+OCTUBRE!F136+NOVIEMBRE!F136+DICIEMBRE!F136</f>
        <v>78020.493899879992</v>
      </c>
      <c r="G136" s="26">
        <f>ENERO!G136+FEBRERO!G136+MARZO!G136+ABRIL!G136+MAYO!G136+JUNIO!G136+JULIO!G136+AGOSTO!G136+SEPTIEMBRE!G136+OCTUBRE!G136+NOVIEMBRE!G136+DICIEMBRE!G136</f>
        <v>30612478.785896447</v>
      </c>
      <c r="H136" s="26">
        <f>ENERO!H136+FEBRERO!H136+MARZO!H136+ABRIL!H136+MAYO!H136+JUNIO!H136+JULIO!H136+AGOSTO!H136+SEPTIEMBRE!H136+OCTUBRE!H136+NOVIEMBRE!H136+DICIEMBRE!H136</f>
        <v>7362236.3200000012</v>
      </c>
      <c r="I136" s="26">
        <f>ENERO!I136+FEBRERO!I136+MARZO!I136+ABRIL!I136+MAYO!I136+JUNIO!I136+JULIO!I136+AGOSTO!I136+SEPTIEMBRE!I136+OCTUBRE!I136+NOVIEMBRE!I136+DICIEMBRE!I136</f>
        <v>2162293.9700000002</v>
      </c>
      <c r="J136" s="26">
        <f>ENERO!J136+FEBRERO!J136+MARZO!J136+ABRIL!J136+MAYO!J136+JUNIO!J136+JULIO!J136+AGOSTO!J136+SEPTIEMBRE!J136+OCTUBRE!J136+NOVIEMBRE!J136+DICIEMBRE!J136</f>
        <v>1040924.0299999999</v>
      </c>
      <c r="K136" s="26">
        <f>ENERO!K136+FEBRERO!K136+MARZO!K136+ABRIL!K136+MAYO!K136+JUNIO!K136+JULIO!K136+AGOSTO!K136+SEPTIEMBRE!K136+OCTUBRE!K136+NOVIEMBRE!K136+DICIEMBRE!K136</f>
        <v>21700631.060000002</v>
      </c>
      <c r="L136" s="26">
        <f>ENERO!L136+FEBRERO!L136+MARZO!L136+ABRIL!L136+MAYO!L136+JUNIO!L136+JULIO!L136+AGOSTO!L136+SEPTIEMBRE!L136+OCTUBRE!L136+NOVIEMBRE!L136+DICIEMBRE!L136</f>
        <v>4343364.2158036027</v>
      </c>
      <c r="M136" s="26">
        <f>ENERO!M136+FEBRERO!M136+MARZO!M136+ABRIL!M136+MAYO!M136+JUNIO!M136+JULIO!M136+AGOSTO!M136+SEPTIEMBRE!M136+OCTUBRE!M136+NOVIEMBRE!M136+DICIEMBRE!M136</f>
        <v>9618887.8899999987</v>
      </c>
      <c r="N136" s="26">
        <f>ENERO!N136+FEBRERO!N136+MARZO!N136+ABRIL!N136+MAYO!N136+JUNIO!N136+JULIO!N136+AGOSTO!N136+SEPTIEMBRE!N136+OCTUBRE!N136+NOVIEMBRE!N136+DICIEMBRE!N136</f>
        <v>40585320.800000012</v>
      </c>
      <c r="O136" s="26">
        <f>ENERO!O136+FEBRERO!O136+MARZO!O136+ABRIL!O136+MAYO!O136+JUNIO!O136+JULIO!O136+AGOSTO!O136+SEPTIEMBRE!O136+OCTUBRE!O136+NOVIEMBRE!O136+DICIEMBRE!O136</f>
        <v>7106022</v>
      </c>
      <c r="P136" s="26">
        <f>ENERO!P136+FEBRERO!P136+MARZO!P136+ABRIL!P136+MAYO!P136+JUNIO!P136+JULIO!P136+AGOSTO!P136+SEPTIEMBRE!P136+OCTUBRE!P136+NOVIEMBRE!P136+DICIEMBRE!P136</f>
        <v>1640823.96</v>
      </c>
      <c r="Q136" s="26">
        <f>ENERO!Q136+FEBRERO!Q136+MARZO!Q136+ABRIL!Q136+MAYO!Q136+JUNIO!Q136+JULIO!Q136+AGOSTO!Q136+SEPTIEMBRE!Q136+OCTUBRE!Q136+NOVIEMBRE!Q136+DICIEMBRE!Q136</f>
        <v>50439771.400000006</v>
      </c>
      <c r="R136" s="26">
        <f>ENERO!R136+FEBRERO!R136+MARZO!R136+ABRIL!R136+MAYO!R136+JUNIO!R136+JULIO!R136+AGOSTO!R136+SEPTIEMBRE!R136+OCTUBRE!R136+NOVIEMBRE!R136+DICIEMBRE!R136</f>
        <v>310886.87000000011</v>
      </c>
      <c r="S136" s="26">
        <f t="shared" si="1"/>
        <v>529970623.62559986</v>
      </c>
    </row>
    <row r="137" spans="1:19" ht="15.75" x14ac:dyDescent="0.25">
      <c r="A137" s="10"/>
      <c r="B137" s="10"/>
      <c r="C137" s="24"/>
      <c r="D137" s="25" t="s">
        <v>132</v>
      </c>
      <c r="E137" s="26">
        <f>ENERO!E137+FEBRERO!E137+MARZO!E137+ABRIL!E137+MAYO!E137+JUNIO!E137+JULIO!E137+AGOSTO!E137+SEPTIEMBRE!E137+OCTUBRE!E137+NOVIEMBRE!E137+DICIEMBRE!E137</f>
        <v>308881569.5</v>
      </c>
      <c r="F137" s="26">
        <f>ENERO!F137+FEBRERO!F137+MARZO!F137+ABRIL!F137+MAYO!F137+JUNIO!F137+JULIO!F137+AGOSTO!F137+SEPTIEMBRE!F137+OCTUBRE!F137+NOVIEMBRE!F137+DICIEMBRE!F137</f>
        <v>70331.271939839993</v>
      </c>
      <c r="G137" s="26">
        <f>ENERO!G137+FEBRERO!G137+MARZO!G137+ABRIL!G137+MAYO!G137+JUNIO!G137+JULIO!G137+AGOSTO!G137+SEPTIEMBRE!G137+OCTUBRE!G137+NOVIEMBRE!G137+DICIEMBRE!G137</f>
        <v>41023301.966330275</v>
      </c>
      <c r="H137" s="26">
        <f>ENERO!H137+FEBRERO!H137+MARZO!H137+ABRIL!H137+MAYO!H137+JUNIO!H137+JULIO!H137+AGOSTO!H137+SEPTIEMBRE!H137+OCTUBRE!H137+NOVIEMBRE!H137+DICIEMBRE!H137</f>
        <v>5639078.3000000007</v>
      </c>
      <c r="I137" s="26">
        <f>ENERO!I137+FEBRERO!I137+MARZO!I137+ABRIL!I137+MAYO!I137+JUNIO!I137+JULIO!I137+AGOSTO!I137+SEPTIEMBRE!I137+OCTUBRE!I137+NOVIEMBRE!I137+DICIEMBRE!I137</f>
        <v>3255138.12</v>
      </c>
      <c r="J137" s="26">
        <f>ENERO!J137+FEBRERO!J137+MARZO!J137+ABRIL!J137+MAYO!J137+JUNIO!J137+JULIO!J137+AGOSTO!J137+SEPTIEMBRE!J137+OCTUBRE!J137+NOVIEMBRE!J137+DICIEMBRE!J137</f>
        <v>1385375.23</v>
      </c>
      <c r="K137" s="26">
        <f>ENERO!K137+FEBRERO!K137+MARZO!K137+ABRIL!K137+MAYO!K137+JUNIO!K137+JULIO!K137+AGOSTO!K137+SEPTIEMBRE!K137+OCTUBRE!K137+NOVIEMBRE!K137+DICIEMBRE!K137</f>
        <v>19032514.120000005</v>
      </c>
      <c r="L137" s="26">
        <f>ENERO!L137+FEBRERO!L137+MARZO!L137+ABRIL!L137+MAYO!L137+JUNIO!L137+JULIO!L137+AGOSTO!L137+SEPTIEMBRE!L137+OCTUBRE!L137+NOVIEMBRE!L137+DICIEMBRE!L137</f>
        <v>6538542.1366657019</v>
      </c>
      <c r="M137" s="26">
        <f>ENERO!M137+FEBRERO!M137+MARZO!M137+ABRIL!M137+MAYO!M137+JUNIO!M137+JULIO!M137+AGOSTO!M137+SEPTIEMBRE!M137+OCTUBRE!M137+NOVIEMBRE!M137+DICIEMBRE!M137</f>
        <v>8417445.9200000018</v>
      </c>
      <c r="N137" s="26">
        <f>ENERO!N137+FEBRERO!N137+MARZO!N137+ABRIL!N137+MAYO!N137+JUNIO!N137+JULIO!N137+AGOSTO!N137+SEPTIEMBRE!N137+OCTUBRE!N137+NOVIEMBRE!N137+DICIEMBRE!N137</f>
        <v>35516033.219999991</v>
      </c>
      <c r="O137" s="26">
        <f>ENERO!O137+FEBRERO!O137+MARZO!O137+ABRIL!O137+MAYO!O137+JUNIO!O137+JULIO!O137+AGOSTO!O137+SEPTIEMBRE!O137+OCTUBRE!O137+NOVIEMBRE!O137+DICIEMBRE!O137</f>
        <v>0</v>
      </c>
      <c r="P137" s="26">
        <f>ENERO!P137+FEBRERO!P137+MARZO!P137+ABRIL!P137+MAYO!P137+JUNIO!P137+JULIO!P137+AGOSTO!P137+SEPTIEMBRE!P137+OCTUBRE!P137+NOVIEMBRE!P137+DICIEMBRE!P137</f>
        <v>1479114.4</v>
      </c>
      <c r="Q137" s="26">
        <f>ENERO!Q137+FEBRERO!Q137+MARZO!Q137+ABRIL!Q137+MAYO!Q137+JUNIO!Q137+JULIO!Q137+AGOSTO!Q137+SEPTIEMBRE!Q137+OCTUBRE!Q137+NOVIEMBRE!Q137+DICIEMBRE!Q137</f>
        <v>51132608.270000003</v>
      </c>
      <c r="R137" s="26">
        <f>ENERO!R137+FEBRERO!R137+MARZO!R137+ABRIL!R137+MAYO!R137+JUNIO!R137+JULIO!R137+AGOSTO!R137+SEPTIEMBRE!R137+OCTUBRE!R137+NOVIEMBRE!R137+DICIEMBRE!R137</f>
        <v>468012.42000000004</v>
      </c>
      <c r="S137" s="26">
        <f t="shared" si="1"/>
        <v>482839064.87493581</v>
      </c>
    </row>
    <row r="138" spans="1:19" ht="15.75" x14ac:dyDescent="0.25">
      <c r="A138" s="10"/>
      <c r="B138" s="10"/>
      <c r="C138" s="24"/>
      <c r="D138" s="25" t="s">
        <v>133</v>
      </c>
      <c r="E138" s="26">
        <f>ENERO!E138+FEBRERO!E138+MARZO!E138+ABRIL!E138+MAYO!E138+JUNIO!E138+JULIO!E138+AGOSTO!E138+SEPTIEMBRE!E138+OCTUBRE!E138+NOVIEMBRE!E138+DICIEMBRE!E138</f>
        <v>527333393.99000001</v>
      </c>
      <c r="F138" s="26">
        <f>ENERO!F138+FEBRERO!F138+MARZO!F138+ABRIL!F138+MAYO!F138+JUNIO!F138+JULIO!F138+AGOSTO!F138+SEPTIEMBRE!F138+OCTUBRE!F138+NOVIEMBRE!F138+DICIEMBRE!F138</f>
        <v>119895.99234637999</v>
      </c>
      <c r="G138" s="26">
        <f>ENERO!G138+FEBRERO!G138+MARZO!G138+ABRIL!G138+MAYO!G138+JUNIO!G138+JULIO!G138+AGOSTO!G138+SEPTIEMBRE!G138+OCTUBRE!G138+NOVIEMBRE!G138+DICIEMBRE!G138</f>
        <v>9081166.6799999997</v>
      </c>
      <c r="H138" s="26">
        <f>ENERO!H138+FEBRERO!H138+MARZO!H138+ABRIL!H138+MAYO!H138+JUNIO!H138+JULIO!H138+AGOSTO!H138+SEPTIEMBRE!H138+OCTUBRE!H138+NOVIEMBRE!H138+DICIEMBRE!H138</f>
        <v>9678251.0299999993</v>
      </c>
      <c r="I138" s="26">
        <f>ENERO!I138+FEBRERO!I138+MARZO!I138+ABRIL!I138+MAYO!I138+JUNIO!I138+JULIO!I138+AGOSTO!I138+SEPTIEMBRE!I138+OCTUBRE!I138+NOVIEMBRE!I138+DICIEMBRE!I138</f>
        <v>19367069.460000001</v>
      </c>
      <c r="J138" s="26">
        <f>ENERO!J138+FEBRERO!J138+MARZO!J138+ABRIL!J138+MAYO!J138+JUNIO!J138+JULIO!J138+AGOSTO!J138+SEPTIEMBRE!J138+OCTUBRE!J138+NOVIEMBRE!J138+DICIEMBRE!J138</f>
        <v>11589411.462752778</v>
      </c>
      <c r="K138" s="26">
        <f>ENERO!K138+FEBRERO!K138+MARZO!K138+ABRIL!K138+MAYO!K138+JUNIO!K138+JULIO!K138+AGOSTO!K138+SEPTIEMBRE!K138+OCTUBRE!K138+NOVIEMBRE!K138+DICIEMBRE!K138</f>
        <v>32489343.239999998</v>
      </c>
      <c r="L138" s="26">
        <f>ENERO!L138+FEBRERO!L138+MARZO!L138+ABRIL!L138+MAYO!L138+JUNIO!L138+JULIO!L138+AGOSTO!L138+SEPTIEMBRE!L138+OCTUBRE!L138+NOVIEMBRE!L138+DICIEMBRE!L138</f>
        <v>38902311.728550054</v>
      </c>
      <c r="M138" s="26">
        <f>ENERO!M138+FEBRERO!M138+MARZO!M138+ABRIL!M138+MAYO!M138+JUNIO!M138+JULIO!M138+AGOSTO!M138+SEPTIEMBRE!M138+OCTUBRE!M138+NOVIEMBRE!M138+DICIEMBRE!M138</f>
        <v>14370557.970000001</v>
      </c>
      <c r="N138" s="26">
        <f>ENERO!N138+FEBRERO!N138+MARZO!N138+ABRIL!N138+MAYO!N138+JUNIO!N138+JULIO!N138+AGOSTO!N138+SEPTIEMBRE!N138+OCTUBRE!N138+NOVIEMBRE!N138+DICIEMBRE!N138</f>
        <v>60634212.359999999</v>
      </c>
      <c r="O138" s="26">
        <f>ENERO!O138+FEBRERO!O138+MARZO!O138+ABRIL!O138+MAYO!O138+JUNIO!O138+JULIO!O138+AGOSTO!O138+SEPTIEMBRE!O138+OCTUBRE!O138+NOVIEMBRE!O138+DICIEMBRE!O138</f>
        <v>0</v>
      </c>
      <c r="P138" s="26">
        <f>ENERO!P138+FEBRERO!P138+MARZO!P138+ABRIL!P138+MAYO!P138+JUNIO!P138+JULIO!P138+AGOSTO!P138+SEPTIEMBRE!P138+OCTUBRE!P138+NOVIEMBRE!P138+DICIEMBRE!P138</f>
        <v>2521494.12</v>
      </c>
      <c r="Q138" s="26">
        <f>ENERO!Q138+FEBRERO!Q138+MARZO!Q138+ABRIL!Q138+MAYO!Q138+JUNIO!Q138+JULIO!Q138+AGOSTO!Q138+SEPTIEMBRE!Q138+OCTUBRE!Q138+NOVIEMBRE!Q138+DICIEMBRE!Q138</f>
        <v>39318132.5</v>
      </c>
      <c r="R138" s="26">
        <f>ENERO!R138+FEBRERO!R138+MARZO!R138+ABRIL!R138+MAYO!R138+JUNIO!R138+JULIO!R138+AGOSTO!R138+SEPTIEMBRE!R138+OCTUBRE!R138+NOVIEMBRE!R138+DICIEMBRE!R138</f>
        <v>2784532.9799999995</v>
      </c>
      <c r="S138" s="26">
        <f t="shared" si="1"/>
        <v>768189773.51364946</v>
      </c>
    </row>
    <row r="139" spans="1:19" ht="15.75" x14ac:dyDescent="0.25">
      <c r="A139" s="10"/>
      <c r="B139" s="10"/>
      <c r="C139" s="24"/>
      <c r="D139" s="25" t="s">
        <v>134</v>
      </c>
      <c r="E139" s="26">
        <f>ENERO!E139+FEBRERO!E139+MARZO!E139+ABRIL!E139+MAYO!E139+JUNIO!E139+JULIO!E139+AGOSTO!E139+SEPTIEMBRE!E139+OCTUBRE!E139+NOVIEMBRE!E139+DICIEMBRE!E139</f>
        <v>80879886.019999981</v>
      </c>
      <c r="F139" s="26">
        <f>ENERO!F139+FEBRERO!F139+MARZO!F139+ABRIL!F139+MAYO!F139+JUNIO!F139+JULIO!F139+AGOSTO!F139+SEPTIEMBRE!F139+OCTUBRE!F139+NOVIEMBRE!F139+DICIEMBRE!F139</f>
        <v>18237.17359988</v>
      </c>
      <c r="G139" s="26">
        <f>ENERO!G139+FEBRERO!G139+MARZO!G139+ABRIL!G139+MAYO!G139+JUNIO!G139+JULIO!G139+AGOSTO!G139+SEPTIEMBRE!G139+OCTUBRE!G139+NOVIEMBRE!G139+DICIEMBRE!G139</f>
        <v>5709603.4798555356</v>
      </c>
      <c r="H139" s="26">
        <f>ENERO!H139+FEBRERO!H139+MARZO!H139+ABRIL!H139+MAYO!H139+JUNIO!H139+JULIO!H139+AGOSTO!H139+SEPTIEMBRE!H139+OCTUBRE!H139+NOVIEMBRE!H139+DICIEMBRE!H139</f>
        <v>1693988.35</v>
      </c>
      <c r="I139" s="26">
        <f>ENERO!I139+FEBRERO!I139+MARZO!I139+ABRIL!I139+MAYO!I139+JUNIO!I139+JULIO!I139+AGOSTO!I139+SEPTIEMBRE!I139+OCTUBRE!I139+NOVIEMBRE!I139+DICIEMBRE!I139</f>
        <v>231714.09000000003</v>
      </c>
      <c r="J139" s="26">
        <f>ENERO!J139+FEBRERO!J139+MARZO!J139+ABRIL!J139+MAYO!J139+JUNIO!J139+JULIO!J139+AGOSTO!J139+SEPTIEMBRE!J139+OCTUBRE!J139+NOVIEMBRE!J139+DICIEMBRE!J139</f>
        <v>211969.99000000002</v>
      </c>
      <c r="K139" s="26">
        <f>ENERO!K139+FEBRERO!K139+MARZO!K139+ABRIL!K139+MAYO!K139+JUNIO!K139+JULIO!K139+AGOSTO!K139+SEPTIEMBRE!K139+OCTUBRE!K139+NOVIEMBRE!K139+DICIEMBRE!K139</f>
        <v>4979928.9400000004</v>
      </c>
      <c r="L139" s="26">
        <f>ENERO!L139+FEBRERO!L139+MARZO!L139+ABRIL!L139+MAYO!L139+JUNIO!L139+JULIO!L139+AGOSTO!L139+SEPTIEMBRE!L139+OCTUBRE!L139+NOVIEMBRE!L139+DICIEMBRE!L139</f>
        <v>465440.35007065913</v>
      </c>
      <c r="M139" s="26">
        <f>ENERO!M139+FEBRERO!M139+MARZO!M139+ABRIL!M139+MAYO!M139+JUNIO!M139+JULIO!M139+AGOSTO!M139+SEPTIEMBRE!M139+OCTUBRE!M139+NOVIEMBRE!M139+DICIEMBRE!M139</f>
        <v>2204086.81</v>
      </c>
      <c r="N139" s="26">
        <f>ENERO!N139+FEBRERO!N139+MARZO!N139+ABRIL!N139+MAYO!N139+JUNIO!N139+JULIO!N139+AGOSTO!N139+SEPTIEMBRE!N139+OCTUBRE!N139+NOVIEMBRE!N139+DICIEMBRE!N139</f>
        <v>9299786.0500000007</v>
      </c>
      <c r="O139" s="26">
        <f>ENERO!O139+FEBRERO!O139+MARZO!O139+ABRIL!O139+MAYO!O139+JUNIO!O139+JULIO!O139+AGOSTO!O139+SEPTIEMBRE!O139+OCTUBRE!O139+NOVIEMBRE!O139+DICIEMBRE!O139</f>
        <v>0</v>
      </c>
      <c r="P139" s="26">
        <f>ENERO!P139+FEBRERO!P139+MARZO!P139+ABRIL!P139+MAYO!P139+JUNIO!P139+JULIO!P139+AGOSTO!P139+SEPTIEMBRE!P139+OCTUBRE!P139+NOVIEMBRE!P139+DICIEMBRE!P139</f>
        <v>383540.14</v>
      </c>
      <c r="Q139" s="26">
        <f>ENERO!Q139+FEBRERO!Q139+MARZO!Q139+ABRIL!Q139+MAYO!Q139+JUNIO!Q139+JULIO!Q139+AGOSTO!Q139+SEPTIEMBRE!Q139+OCTUBRE!Q139+NOVIEMBRE!Q139+DICIEMBRE!Q139</f>
        <v>10730185.200000003</v>
      </c>
      <c r="R139" s="26">
        <f>ENERO!R139+FEBRERO!R139+MARZO!R139+ABRIL!R139+MAYO!R139+JUNIO!R139+JULIO!R139+AGOSTO!R139+SEPTIEMBRE!R139+OCTUBRE!R139+NOVIEMBRE!R139+DICIEMBRE!R139</f>
        <v>33314.479999999996</v>
      </c>
      <c r="S139" s="26">
        <f t="shared" ref="S139:S144" si="2">SUM(E139:R139)</f>
        <v>116841681.07352605</v>
      </c>
    </row>
    <row r="140" spans="1:19" ht="15.75" x14ac:dyDescent="0.25">
      <c r="A140" s="10"/>
      <c r="B140" s="10"/>
      <c r="C140" s="24"/>
      <c r="D140" s="25" t="s">
        <v>135</v>
      </c>
      <c r="E140" s="26">
        <f>ENERO!E140+FEBRERO!E140+MARZO!E140+ABRIL!E140+MAYO!E140+JUNIO!E140+JULIO!E140+AGOSTO!E140+SEPTIEMBRE!E140+OCTUBRE!E140+NOVIEMBRE!E140+DICIEMBRE!E140</f>
        <v>193338873.58999997</v>
      </c>
      <c r="F140" s="26">
        <f>ENERO!F140+FEBRERO!F140+MARZO!F140+ABRIL!F140+MAYO!F140+JUNIO!F140+JULIO!F140+AGOSTO!F140+SEPTIEMBRE!F140+OCTUBRE!F140+NOVIEMBRE!F140+DICIEMBRE!F140</f>
        <v>44292.918525540001</v>
      </c>
      <c r="G140" s="26">
        <f>ENERO!G140+FEBRERO!G140+MARZO!G140+ABRIL!G140+MAYO!G140+JUNIO!G140+JULIO!G140+AGOSTO!G140+SEPTIEMBRE!G140+OCTUBRE!G140+NOVIEMBRE!G140+DICIEMBRE!G140</f>
        <v>28461095.821322769</v>
      </c>
      <c r="H140" s="26">
        <f>ENERO!H140+FEBRERO!H140+MARZO!H140+ABRIL!H140+MAYO!H140+JUNIO!H140+JULIO!H140+AGOSTO!H140+SEPTIEMBRE!H140+OCTUBRE!H140+NOVIEMBRE!H140+DICIEMBRE!H140</f>
        <v>4068020.0999999996</v>
      </c>
      <c r="I140" s="26">
        <f>ENERO!I140+FEBRERO!I140+MARZO!I140+ABRIL!I140+MAYO!I140+JUNIO!I140+JULIO!I140+AGOSTO!I140+SEPTIEMBRE!I140+OCTUBRE!I140+NOVIEMBRE!I140+DICIEMBRE!I140</f>
        <v>2017472.6400000001</v>
      </c>
      <c r="J140" s="26">
        <f>ENERO!J140+FEBRERO!J140+MARZO!J140+ABRIL!J140+MAYO!J140+JUNIO!J140+JULIO!J140+AGOSTO!J140+SEPTIEMBRE!J140+OCTUBRE!J140+NOVIEMBRE!J140+DICIEMBRE!J140</f>
        <v>866805.81</v>
      </c>
      <c r="K140" s="26">
        <f>ENERO!K140+FEBRERO!K140+MARZO!K140+ABRIL!K140+MAYO!K140+JUNIO!K140+JULIO!K140+AGOSTO!K140+SEPTIEMBRE!K140+OCTUBRE!K140+NOVIEMBRE!K140+DICIEMBRE!K140</f>
        <v>11918634.09</v>
      </c>
      <c r="L140" s="26">
        <f>ENERO!L140+FEBRERO!L140+MARZO!L140+ABRIL!L140+MAYO!L140+JUNIO!L140+JULIO!L140+AGOSTO!L140+SEPTIEMBRE!L140+OCTUBRE!L140+NOVIEMBRE!L140+DICIEMBRE!L140</f>
        <v>4052463.9620094411</v>
      </c>
      <c r="M140" s="26">
        <f>ENERO!M140+FEBRERO!M140+MARZO!M140+ABRIL!M140+MAYO!M140+JUNIO!M140+JULIO!M140+AGOSTO!M140+SEPTIEMBRE!M140+OCTUBRE!M140+NOVIEMBRE!M140+DICIEMBRE!M140</f>
        <v>5268748.78</v>
      </c>
      <c r="N140" s="26">
        <f>ENERO!N140+FEBRERO!N140+MARZO!N140+ABRIL!N140+MAYO!N140+JUNIO!N140+JULIO!N140+AGOSTO!N140+SEPTIEMBRE!N140+OCTUBRE!N140+NOVIEMBRE!N140+DICIEMBRE!N140</f>
        <v>22230623.769999996</v>
      </c>
      <c r="O140" s="26">
        <f>ENERO!O140+FEBRERO!O140+MARZO!O140+ABRIL!O140+MAYO!O140+JUNIO!O140+JULIO!O140+AGOSTO!O140+SEPTIEMBRE!O140+OCTUBRE!O140+NOVIEMBRE!O140+DICIEMBRE!O140</f>
        <v>0</v>
      </c>
      <c r="P140" s="26">
        <f>ENERO!P140+FEBRERO!P140+MARZO!P140+ABRIL!P140+MAYO!P140+JUNIO!P140+JULIO!P140+AGOSTO!P140+SEPTIEMBRE!P140+OCTUBRE!P140+NOVIEMBRE!P140+DICIEMBRE!P140</f>
        <v>931510.15</v>
      </c>
      <c r="Q140" s="26">
        <f>ENERO!Q140+FEBRERO!Q140+MARZO!Q140+ABRIL!Q140+MAYO!Q140+JUNIO!Q140+JULIO!Q140+AGOSTO!Q140+SEPTIEMBRE!Q140+OCTUBRE!Q140+NOVIEMBRE!Q140+DICIEMBRE!Q140</f>
        <v>27346798.199999999</v>
      </c>
      <c r="R140" s="26">
        <f>ENERO!R140+FEBRERO!R140+MARZO!R140+ABRIL!R140+MAYO!R140+JUNIO!R140+JULIO!R140+AGOSTO!R140+SEPTIEMBRE!R140+OCTUBRE!R140+NOVIEMBRE!R140+DICIEMBRE!R140</f>
        <v>290064.94999999995</v>
      </c>
      <c r="S140" s="26">
        <f t="shared" si="2"/>
        <v>300835404.78185767</v>
      </c>
    </row>
    <row r="141" spans="1:19" ht="15.75" x14ac:dyDescent="0.25">
      <c r="A141" s="10"/>
      <c r="B141" s="10"/>
      <c r="C141" s="24"/>
      <c r="D141" s="25" t="s">
        <v>136</v>
      </c>
      <c r="E141" s="26">
        <f>ENERO!E141+FEBRERO!E141+MARZO!E141+ABRIL!E141+MAYO!E141+JUNIO!E141+JULIO!E141+AGOSTO!E141+SEPTIEMBRE!E141+OCTUBRE!E141+NOVIEMBRE!E141+DICIEMBRE!E141</f>
        <v>822603283.40999997</v>
      </c>
      <c r="F141" s="26">
        <f>ENERO!F141+FEBRERO!F141+MARZO!F141+ABRIL!F141+MAYO!F141+JUNIO!F141+JULIO!F141+AGOSTO!F141+SEPTIEMBRE!F141+OCTUBRE!F141+NOVIEMBRE!F141+DICIEMBRE!F141</f>
        <v>175702.09139223999</v>
      </c>
      <c r="G141" s="26">
        <f>ENERO!G141+FEBRERO!G141+MARZO!G141+ABRIL!G141+MAYO!G141+JUNIO!G141+JULIO!G141+AGOSTO!G141+SEPTIEMBRE!G141+OCTUBRE!G141+NOVIEMBRE!G141+DICIEMBRE!G141</f>
        <v>12164323.294999998</v>
      </c>
      <c r="H141" s="26">
        <f>ENERO!H141+FEBRERO!H141+MARZO!H141+ABRIL!H141+MAYO!H141+JUNIO!H141+JULIO!H141+AGOSTO!H141+SEPTIEMBRE!H141+OCTUBRE!H141+NOVIEMBRE!H141+DICIEMBRE!H141</f>
        <v>17046608.290000003</v>
      </c>
      <c r="I141" s="26">
        <f>ENERO!I141+FEBRERO!I141+MARZO!I141+ABRIL!I141+MAYO!I141+JUNIO!I141+JULIO!I141+AGOSTO!I141+SEPTIEMBRE!I141+OCTUBRE!I141+NOVIEMBRE!I141+DICIEMBRE!I141</f>
        <v>10375892.119999997</v>
      </c>
      <c r="J141" s="26">
        <f>ENERO!J141+FEBRERO!J141+MARZO!J141+ABRIL!J141+MAYO!J141+JUNIO!J141+JULIO!J141+AGOSTO!J141+SEPTIEMBRE!J141+OCTUBRE!J141+NOVIEMBRE!J141+DICIEMBRE!J141</f>
        <v>10257066.176856473</v>
      </c>
      <c r="K141" s="26">
        <f>ENERO!K141+FEBRERO!K141+MARZO!K141+ABRIL!K141+MAYO!K141+JUNIO!K141+JULIO!K141+AGOSTO!K141+SEPTIEMBRE!K141+OCTUBRE!K141+NOVIEMBRE!K141+DICIEMBRE!K141</f>
        <v>50447560.780000009</v>
      </c>
      <c r="L141" s="26">
        <f>ENERO!L141+FEBRERO!L141+MARZO!L141+ABRIL!L141+MAYO!L141+JUNIO!L141+JULIO!L141+AGOSTO!L141+SEPTIEMBRE!L141+OCTUBRE!L141+NOVIEMBRE!L141+DICIEMBRE!L141</f>
        <v>20841882.773067884</v>
      </c>
      <c r="M141" s="26">
        <f>ENERO!M141+FEBRERO!M141+MARZO!M141+ABRIL!M141+MAYO!M141+JUNIO!M141+JULIO!M141+AGOSTO!M141+SEPTIEMBRE!M141+OCTUBRE!M141+NOVIEMBRE!M141+DICIEMBRE!M141</f>
        <v>22417068.000000004</v>
      </c>
      <c r="N141" s="26">
        <f>ENERO!N141+FEBRERO!N141+MARZO!N141+ABRIL!N141+MAYO!N141+JUNIO!N141+JULIO!N141+AGOSTO!N141+SEPTIEMBRE!N141+OCTUBRE!N141+NOVIEMBRE!N141+DICIEMBRE!N141</f>
        <v>94585140.919999957</v>
      </c>
      <c r="O141" s="26">
        <f>ENERO!O141+FEBRERO!O141+MARZO!O141+ABRIL!O141+MAYO!O141+JUNIO!O141+JULIO!O141+AGOSTO!O141+SEPTIEMBRE!O141+OCTUBRE!O141+NOVIEMBRE!O141+DICIEMBRE!O141</f>
        <v>0</v>
      </c>
      <c r="P141" s="26">
        <f>ENERO!P141+FEBRERO!P141+MARZO!P141+ABRIL!P141+MAYO!P141+JUNIO!P141+JULIO!P141+AGOSTO!P141+SEPTIEMBRE!P141+OCTUBRE!P141+NOVIEMBRE!P141+DICIEMBRE!P141</f>
        <v>3695134.27</v>
      </c>
      <c r="Q141" s="26">
        <f>ENERO!Q141+FEBRERO!Q141+MARZO!Q141+ABRIL!Q141+MAYO!Q141+JUNIO!Q141+JULIO!Q141+AGOSTO!Q141+SEPTIEMBRE!Q141+OCTUBRE!Q141+NOVIEMBRE!Q141+DICIEMBRE!Q141</f>
        <v>122897918.2</v>
      </c>
      <c r="R141" s="26">
        <f>ENERO!R141+FEBRERO!R141+MARZO!R141+ABRIL!R141+MAYO!R141+JUNIO!R141+JULIO!R141+AGOSTO!R141+SEPTIEMBRE!R141+OCTUBRE!R141+NOVIEMBRE!R141+DICIEMBRE!R141</f>
        <v>1491811.0499999998</v>
      </c>
      <c r="S141" s="26">
        <f t="shared" si="2"/>
        <v>1188999391.3763163</v>
      </c>
    </row>
    <row r="142" spans="1:19" ht="15.75" x14ac:dyDescent="0.25">
      <c r="A142" s="10"/>
      <c r="B142" s="10"/>
      <c r="C142" s="24"/>
      <c r="D142" s="25" t="s">
        <v>137</v>
      </c>
      <c r="E142" s="26">
        <f>ENERO!E142+FEBRERO!E142+MARZO!E142+ABRIL!E142+MAYO!E142+JUNIO!E142+JULIO!E142+AGOSTO!E142+SEPTIEMBRE!E142+OCTUBRE!E142+NOVIEMBRE!E142+DICIEMBRE!E142</f>
        <v>241357993.91000003</v>
      </c>
      <c r="F142" s="26">
        <f>ENERO!F142+FEBRERO!F142+MARZO!F142+ABRIL!F142+MAYO!F142+JUNIO!F142+JULIO!F142+AGOSTO!F142+SEPTIEMBRE!F142+OCTUBRE!F142+NOVIEMBRE!F142+DICIEMBRE!F142</f>
        <v>52664.75730646</v>
      </c>
      <c r="G142" s="26">
        <f>ENERO!G142+FEBRERO!G142+MARZO!G142+ABRIL!G142+MAYO!G142+JUNIO!G142+JULIO!G142+AGOSTO!G142+SEPTIEMBRE!G142+OCTUBRE!G142+NOVIEMBRE!G142+DICIEMBRE!G142</f>
        <v>1580232.0600000003</v>
      </c>
      <c r="H142" s="26">
        <f>ENERO!H142+FEBRERO!H142+MARZO!H142+ABRIL!H142+MAYO!H142+JUNIO!H142+JULIO!H142+AGOSTO!H142+SEPTIEMBRE!H142+OCTUBRE!H142+NOVIEMBRE!H142+DICIEMBRE!H142</f>
        <v>4370366.0000000009</v>
      </c>
      <c r="I142" s="26">
        <f>ENERO!I142+FEBRERO!I142+MARZO!I142+ABRIL!I142+MAYO!I142+JUNIO!I142+JULIO!I142+AGOSTO!I142+SEPTIEMBRE!I142+OCTUBRE!I142+NOVIEMBRE!I142+DICIEMBRE!I142</f>
        <v>1711119.83</v>
      </c>
      <c r="J142" s="26">
        <f>ENERO!J142+FEBRERO!J142+MARZO!J142+ABRIL!J142+MAYO!J142+JUNIO!J142+JULIO!J142+AGOSTO!J142+SEPTIEMBRE!J142+OCTUBRE!J142+NOVIEMBRE!J142+DICIEMBRE!J142</f>
        <v>768391.19</v>
      </c>
      <c r="K142" s="26">
        <f>ENERO!K142+FEBRERO!K142+MARZO!K142+ABRIL!K142+MAYO!K142+JUNIO!K142+JULIO!K142+AGOSTO!K142+SEPTIEMBRE!K142+OCTUBRE!K142+NOVIEMBRE!K142+DICIEMBRE!K142</f>
        <v>14824630.41</v>
      </c>
      <c r="L142" s="26">
        <f>ENERO!L142+FEBRERO!L142+MARZO!L142+ABRIL!L142+MAYO!L142+JUNIO!L142+JULIO!L142+AGOSTO!L142+SEPTIEMBRE!L142+OCTUBRE!L142+NOVIEMBRE!L142+DICIEMBRE!L142</f>
        <v>3437098.1359064062</v>
      </c>
      <c r="M142" s="26">
        <f>ENERO!M142+FEBRERO!M142+MARZO!M142+ABRIL!M142+MAYO!M142+JUNIO!M142+JULIO!M142+AGOSTO!M142+SEPTIEMBRE!M142+OCTUBRE!M142+NOVIEMBRE!M142+DICIEMBRE!M142</f>
        <v>6577335.6499999994</v>
      </c>
      <c r="N142" s="26">
        <f>ENERO!N142+FEBRERO!N142+MARZO!N142+ABRIL!N142+MAYO!N142+JUNIO!N142+JULIO!N142+AGOSTO!N142+SEPTIEMBRE!N142+OCTUBRE!N142+NOVIEMBRE!N142+DICIEMBRE!N142</f>
        <v>27751990.599999998</v>
      </c>
      <c r="O142" s="26">
        <f>ENERO!O142+FEBRERO!O142+MARZO!O142+ABRIL!O142+MAYO!O142+JUNIO!O142+JULIO!O142+AGOSTO!O142+SEPTIEMBRE!O142+OCTUBRE!O142+NOVIEMBRE!O142+DICIEMBRE!O142</f>
        <v>4796649</v>
      </c>
      <c r="P142" s="26">
        <f>ENERO!P142+FEBRERO!P142+MARZO!P142+ABRIL!P142+MAYO!P142+JUNIO!P142+JULIO!P142+AGOSTO!P142+SEPTIEMBRE!P142+OCTUBRE!P142+NOVIEMBRE!P142+DICIEMBRE!P142</f>
        <v>1107575.6000000001</v>
      </c>
      <c r="Q142" s="26">
        <f>ENERO!Q142+FEBRERO!Q142+MARZO!Q142+ABRIL!Q142+MAYO!Q142+JUNIO!Q142+JULIO!Q142+AGOSTO!Q142+SEPTIEMBRE!Q142+OCTUBRE!Q142+NOVIEMBRE!Q142+DICIEMBRE!Q142</f>
        <v>35770945</v>
      </c>
      <c r="R142" s="26">
        <f>ENERO!R142+FEBRERO!R142+MARZO!R142+ABRIL!R142+MAYO!R142+JUNIO!R142+JULIO!R142+AGOSTO!R142+SEPTIEMBRE!R142+OCTUBRE!R142+NOVIEMBRE!R142+DICIEMBRE!R142</f>
        <v>246018.55999999997</v>
      </c>
      <c r="S142" s="26">
        <f t="shared" si="2"/>
        <v>344353010.70321292</v>
      </c>
    </row>
    <row r="143" spans="1:19" ht="15.75" x14ac:dyDescent="0.25">
      <c r="A143" s="10"/>
      <c r="B143" s="10"/>
      <c r="C143" s="24"/>
      <c r="D143" s="25" t="s">
        <v>138</v>
      </c>
      <c r="E143" s="26">
        <f>ENERO!E143+FEBRERO!E143+MARZO!E143+ABRIL!E143+MAYO!E143+JUNIO!E143+JULIO!E143+AGOSTO!E143+SEPTIEMBRE!E143+OCTUBRE!E143+NOVIEMBRE!E143+DICIEMBRE!E143</f>
        <v>290678053.82999998</v>
      </c>
      <c r="F143" s="26">
        <f>ENERO!F143+FEBRERO!F143+MARZO!F143+ABRIL!F143+MAYO!F143+JUNIO!F143+JULIO!F143+AGOSTO!F143+SEPTIEMBRE!F143+OCTUBRE!F143+NOVIEMBRE!F143+DICIEMBRE!F143</f>
        <v>65551.867224219997</v>
      </c>
      <c r="G143" s="26">
        <f>ENERO!G143+FEBRERO!G143+MARZO!G143+ABRIL!G143+MAYO!G143+JUNIO!G143+JULIO!G143+AGOSTO!G143+SEPTIEMBRE!G143+OCTUBRE!G143+NOVIEMBRE!G143+DICIEMBRE!G143</f>
        <v>12998373.002486508</v>
      </c>
      <c r="H143" s="26">
        <f>ENERO!H143+FEBRERO!H143+MARZO!H143+ABRIL!H143+MAYO!H143+JUNIO!H143+JULIO!H143+AGOSTO!H143+SEPTIEMBRE!H143+OCTUBRE!H143+NOVIEMBRE!H143+DICIEMBRE!H143</f>
        <v>6101948.0999999996</v>
      </c>
      <c r="I143" s="26">
        <f>ENERO!I143+FEBRERO!I143+MARZO!I143+ABRIL!I143+MAYO!I143+JUNIO!I143+JULIO!I143+AGOSTO!I143+SEPTIEMBRE!I143+OCTUBRE!I143+NOVIEMBRE!I143+DICIEMBRE!I143</f>
        <v>2467532.81</v>
      </c>
      <c r="J143" s="26">
        <f>ENERO!J143+FEBRERO!J143+MARZO!J143+ABRIL!J143+MAYO!J143+JUNIO!J143+JULIO!J143+AGOSTO!J143+SEPTIEMBRE!J143+OCTUBRE!J143+NOVIEMBRE!J143+DICIEMBRE!J143</f>
        <v>749465.28</v>
      </c>
      <c r="K143" s="26">
        <f>ENERO!K143+FEBRERO!K143+MARZO!K143+ABRIL!K143+MAYO!K143+JUNIO!K143+JULIO!K143+AGOSTO!K143+SEPTIEMBRE!K143+OCTUBRE!K143+NOVIEMBRE!K143+DICIEMBRE!K143</f>
        <v>17897776.07</v>
      </c>
      <c r="L143" s="26">
        <f>ENERO!L143+FEBRERO!L143+MARZO!L143+ABRIL!L143+MAYO!L143+JUNIO!L143+JULIO!L143+AGOSTO!L143+SEPTIEMBRE!L143+OCTUBRE!L143+NOVIEMBRE!L143+DICIEMBRE!L143</f>
        <v>4956492.4273389904</v>
      </c>
      <c r="M143" s="26">
        <f>ENERO!M143+FEBRERO!M143+MARZO!M143+ABRIL!M143+MAYO!M143+JUNIO!M143+JULIO!M143+AGOSTO!M143+SEPTIEMBRE!M143+OCTUBRE!M143+NOVIEMBRE!M143+DICIEMBRE!M143</f>
        <v>7921375.1200000001</v>
      </c>
      <c r="N143" s="26">
        <f>ENERO!N143+FEBRERO!N143+MARZO!N143+ABRIL!N143+MAYO!N143+JUNIO!N143+JULIO!N143+AGOSTO!N143+SEPTIEMBRE!N143+OCTUBRE!N143+NOVIEMBRE!N143+DICIEMBRE!N143</f>
        <v>33422944.280000005</v>
      </c>
      <c r="O143" s="26">
        <f>ENERO!O143+FEBRERO!O143+MARZO!O143+ABRIL!O143+MAYO!O143+JUNIO!O143+JULIO!O143+AGOSTO!O143+SEPTIEMBRE!O143+OCTUBRE!O143+NOVIEMBRE!O143+DICIEMBRE!O143</f>
        <v>0</v>
      </c>
      <c r="P143" s="26">
        <f>ENERO!P143+FEBRERO!P143+MARZO!P143+ABRIL!P143+MAYO!P143+JUNIO!P143+JULIO!P143+AGOSTO!P143+SEPTIEMBRE!P143+OCTUBRE!P143+NOVIEMBRE!P143+DICIEMBRE!P143</f>
        <v>0</v>
      </c>
      <c r="Q143" s="26">
        <f>ENERO!Q143+FEBRERO!Q143+MARZO!Q143+ABRIL!Q143+MAYO!Q143+JUNIO!Q143+JULIO!Q143+AGOSTO!Q143+SEPTIEMBRE!Q143+OCTUBRE!Q143+NOVIEMBRE!Q143+DICIEMBRE!Q143</f>
        <v>24627608.300000004</v>
      </c>
      <c r="R143" s="26">
        <f>ENERO!R143+FEBRERO!R143+MARZO!R143+ABRIL!R143+MAYO!R143+JUNIO!R143+JULIO!R143+AGOSTO!R143+SEPTIEMBRE!R143+OCTUBRE!R143+NOVIEMBRE!R143+DICIEMBRE!R143</f>
        <v>354773.06999999995</v>
      </c>
      <c r="S143" s="26">
        <f t="shared" si="2"/>
        <v>402241894.15704978</v>
      </c>
    </row>
    <row r="144" spans="1:19" ht="15.75" x14ac:dyDescent="0.25">
      <c r="A144" s="10"/>
      <c r="B144" s="10"/>
      <c r="C144" s="24"/>
      <c r="D144" s="27" t="s">
        <v>139</v>
      </c>
      <c r="E144" s="26">
        <f>ENERO!E144+FEBRERO!E144+MARZO!E144+ABRIL!E144+MAYO!E144+JUNIO!E144+JULIO!E144+AGOSTO!E144+SEPTIEMBRE!E144+OCTUBRE!E144+NOVIEMBRE!E144+DICIEMBRE!E144</f>
        <v>265526557.97999996</v>
      </c>
      <c r="F144" s="26">
        <f>ENERO!F144+FEBRERO!F144+MARZO!F144+ABRIL!F144+MAYO!F144+JUNIO!F144+JULIO!F144+AGOSTO!F144+SEPTIEMBRE!F144+OCTUBRE!F144+NOVIEMBRE!F144+DICIEMBRE!F144</f>
        <v>59705.058498879996</v>
      </c>
      <c r="G144" s="26">
        <f>ENERO!G144+FEBRERO!G144+MARZO!G144+ABRIL!G144+MAYO!G144+JUNIO!G144+JULIO!G144+AGOSTO!G144+SEPTIEMBRE!G144+OCTUBRE!G144+NOVIEMBRE!G144+DICIEMBRE!G144</f>
        <v>13898926.61754518</v>
      </c>
      <c r="H144" s="26">
        <f>ENERO!H144+FEBRERO!H144+MARZO!H144+ABRIL!H144+MAYO!H144+JUNIO!H144+JULIO!H144+AGOSTO!H144+SEPTIEMBRE!H144+OCTUBRE!H144+NOVIEMBRE!H144+DICIEMBRE!H144</f>
        <v>4874451.0500000007</v>
      </c>
      <c r="I144" s="26">
        <f>ENERO!I144+FEBRERO!I144+MARZO!I144+ABRIL!I144+MAYO!I144+JUNIO!I144+JULIO!I144+AGOSTO!I144+SEPTIEMBRE!I144+OCTUBRE!I144+NOVIEMBRE!I144+DICIEMBRE!I144</f>
        <v>10608720.289999999</v>
      </c>
      <c r="J144" s="26">
        <f>ENERO!J144+FEBRERO!J144+MARZO!J144+ABRIL!J144+MAYO!J144+JUNIO!J144+JULIO!J144+AGOSTO!J144+SEPTIEMBRE!J144+OCTUBRE!J144+NOVIEMBRE!J144+DICIEMBRE!J144</f>
        <v>2766965.29</v>
      </c>
      <c r="K144" s="26">
        <f>ENERO!K144+FEBRERO!K144+MARZO!K144+ABRIL!K144+MAYO!K144+JUNIO!K144+JULIO!K144+AGOSTO!K144+SEPTIEMBRE!K144+OCTUBRE!K144+NOVIEMBRE!K144+DICIEMBRE!K144</f>
        <v>16345531.33</v>
      </c>
      <c r="L144" s="26">
        <f>ENERO!L144+FEBRERO!L144+MARZO!L144+ABRIL!L144+MAYO!L144+JUNIO!L144+JULIO!L144+AGOSTO!L144+SEPTIEMBRE!L144+OCTUBRE!L144+NOVIEMBRE!L144+DICIEMBRE!L144</f>
        <v>21309560.83770619</v>
      </c>
      <c r="M144" s="26">
        <f>ENERO!M144+FEBRERO!M144+MARZO!M144+ABRIL!M144+MAYO!M144+JUNIO!M144+JULIO!M144+AGOSTO!M144+SEPTIEMBRE!M144+OCTUBRE!M144+NOVIEMBRE!M144+DICIEMBRE!M144</f>
        <v>7235962.1600000011</v>
      </c>
      <c r="N144" s="26">
        <f>ENERO!N144+FEBRERO!N144+MARZO!N144+ABRIL!N144+MAYO!N144+JUNIO!N144+JULIO!N144+AGOSTO!N144+SEPTIEMBRE!N144+OCTUBRE!N144+NOVIEMBRE!N144+DICIEMBRE!N144</f>
        <v>30530957.02999999</v>
      </c>
      <c r="O144" s="26">
        <f>ENERO!O144+FEBRERO!O144+MARZO!O144+ABRIL!O144+MAYO!O144+JUNIO!O144+JULIO!O144+AGOSTO!O144+SEPTIEMBRE!O144+OCTUBRE!O144+NOVIEMBRE!O144+DICIEMBRE!O144</f>
        <v>0</v>
      </c>
      <c r="P144" s="26">
        <f>ENERO!P144+FEBRERO!P144+MARZO!P144+ABRIL!P144+MAYO!P144+JUNIO!P144+JULIO!P144+AGOSTO!P144+SEPTIEMBRE!P144+OCTUBRE!P144+NOVIEMBRE!P144+DICIEMBRE!P144</f>
        <v>0</v>
      </c>
      <c r="Q144" s="26">
        <f>ENERO!Q144+FEBRERO!Q144+MARZO!Q144+ABRIL!Q144+MAYO!Q144+JUNIO!Q144+JULIO!Q144+AGOSTO!Q144+SEPTIEMBRE!Q144+OCTUBRE!Q144+NOVIEMBRE!Q144+DICIEMBRE!Q144</f>
        <v>19510694.800000001</v>
      </c>
      <c r="R144" s="26">
        <f>ENERO!R144+FEBRERO!R144+MARZO!R144+ABRIL!R144+MAYO!R144+JUNIO!R144+JULIO!R144+AGOSTO!R144+SEPTIEMBRE!R144+OCTUBRE!R144+NOVIEMBRE!R144+DICIEMBRE!R144</f>
        <v>1525286.3</v>
      </c>
      <c r="S144" s="26">
        <f t="shared" si="2"/>
        <v>394193318.74375027</v>
      </c>
    </row>
    <row r="145" spans="1:20" ht="24.75" customHeight="1" x14ac:dyDescent="0.2">
      <c r="A145" s="3"/>
      <c r="C145" s="13"/>
      <c r="D145" s="31" t="s">
        <v>140</v>
      </c>
      <c r="E145" s="32">
        <f>SUM(E10:E144)</f>
        <v>48182942265.439987</v>
      </c>
      <c r="F145" s="32">
        <f>SUM(F10:F144)</f>
        <v>10869694.599999994</v>
      </c>
      <c r="G145" s="32">
        <f t="shared" ref="G145:N145" si="3">SUM(G10:G144)</f>
        <v>2049463018.0825872</v>
      </c>
      <c r="H145" s="32">
        <f t="shared" si="3"/>
        <v>947282070.89000034</v>
      </c>
      <c r="I145" s="32">
        <f t="shared" si="3"/>
        <v>1114010326.2199998</v>
      </c>
      <c r="J145" s="32">
        <f t="shared" si="3"/>
        <v>378517825.79999989</v>
      </c>
      <c r="K145" s="32">
        <f t="shared" si="3"/>
        <v>2917154274.5499988</v>
      </c>
      <c r="L145" s="32">
        <f t="shared" si="3"/>
        <v>2177756592.0886817</v>
      </c>
      <c r="M145" s="32">
        <f t="shared" si="3"/>
        <v>1313051194.5100002</v>
      </c>
      <c r="N145" s="32">
        <f t="shared" si="3"/>
        <v>5540204369.3199987</v>
      </c>
      <c r="O145" s="32">
        <f>SUM(O10:O144)</f>
        <v>218486070</v>
      </c>
      <c r="P145" s="32">
        <f>SUM(P10:P144)</f>
        <v>190554757.67000005</v>
      </c>
      <c r="Q145" s="32">
        <f>SUM(Q10:Q144)</f>
        <v>5484994869.8799992</v>
      </c>
      <c r="R145" s="32">
        <f>SUM(R10:R144)</f>
        <v>160168660.46000001</v>
      </c>
      <c r="S145" s="32">
        <f>SUM(S10:S144)</f>
        <v>70685455989.511261</v>
      </c>
    </row>
    <row r="146" spans="1:20" x14ac:dyDescent="0.2">
      <c r="E146" s="23"/>
      <c r="F146" s="44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12"/>
    </row>
    <row r="147" spans="1:20" x14ac:dyDescent="0.2">
      <c r="E147" s="60"/>
      <c r="F147" s="60"/>
      <c r="G147" s="60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23"/>
    </row>
    <row r="148" spans="1:20" x14ac:dyDescent="0.2"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2"/>
    </row>
    <row r="149" spans="1:20" x14ac:dyDescent="0.2"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12"/>
    </row>
    <row r="150" spans="1:20" x14ac:dyDescent="0.2">
      <c r="G150" s="42"/>
      <c r="H150" s="42"/>
      <c r="I150" s="42"/>
      <c r="J150" s="42"/>
      <c r="K150" s="42"/>
      <c r="L150" s="42"/>
      <c r="M150" s="52"/>
      <c r="N150" s="42"/>
      <c r="O150" s="42"/>
      <c r="P150" s="42"/>
      <c r="Q150" s="42"/>
      <c r="R150" s="42"/>
      <c r="T150" s="12"/>
    </row>
    <row r="151" spans="1:20" x14ac:dyDescent="0.2">
      <c r="D151" s="44"/>
      <c r="E151" s="44"/>
      <c r="F151" s="44"/>
      <c r="G151" s="52"/>
      <c r="H151" s="52"/>
      <c r="I151" s="52"/>
      <c r="J151" s="52"/>
      <c r="K151" s="52"/>
      <c r="L151" s="52"/>
      <c r="M151" s="52"/>
      <c r="N151" s="52"/>
      <c r="O151" s="42"/>
      <c r="P151" s="42"/>
      <c r="Q151" s="42"/>
      <c r="R151" s="42"/>
      <c r="T151" s="12"/>
    </row>
    <row r="152" spans="1:20" x14ac:dyDescent="0.2"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T152" s="12"/>
    </row>
    <row r="153" spans="1:20" x14ac:dyDescent="0.2"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T153" s="12"/>
    </row>
    <row r="154" spans="1:20" x14ac:dyDescent="0.2"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T154" s="12"/>
    </row>
    <row r="155" spans="1:20" x14ac:dyDescent="0.2"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T155" s="12"/>
    </row>
    <row r="156" spans="1:20" x14ac:dyDescent="0.2"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T156" s="12"/>
    </row>
    <row r="157" spans="1:20" x14ac:dyDescent="0.2"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T157" s="12"/>
    </row>
    <row r="158" spans="1:20" x14ac:dyDescent="0.2"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T158" s="12"/>
    </row>
    <row r="159" spans="1:20" x14ac:dyDescent="0.2"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T159" s="12"/>
    </row>
    <row r="160" spans="1:20" x14ac:dyDescent="0.2"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T160" s="12"/>
    </row>
    <row r="161" spans="7:20" x14ac:dyDescent="0.2"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T161" s="12"/>
    </row>
    <row r="162" spans="7:20" x14ac:dyDescent="0.2"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T162" s="12"/>
    </row>
    <row r="163" spans="7:20" x14ac:dyDescent="0.2"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T163" s="12"/>
    </row>
    <row r="164" spans="7:20" x14ac:dyDescent="0.2"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T164" s="12"/>
    </row>
    <row r="165" spans="7:20" x14ac:dyDescent="0.2"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T165" s="12"/>
    </row>
    <row r="166" spans="7:20" x14ac:dyDescent="0.2"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T166" s="12"/>
    </row>
    <row r="167" spans="7:20" x14ac:dyDescent="0.2"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T167" s="12"/>
    </row>
    <row r="168" spans="7:20" x14ac:dyDescent="0.2"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T168" s="12"/>
    </row>
    <row r="169" spans="7:20" x14ac:dyDescent="0.2"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T169" s="12"/>
    </row>
    <row r="170" spans="7:20" x14ac:dyDescent="0.2"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T170" s="12"/>
    </row>
    <row r="171" spans="7:20" x14ac:dyDescent="0.2"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T171" s="12"/>
    </row>
    <row r="172" spans="7:20" x14ac:dyDescent="0.2"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T172" s="12"/>
    </row>
    <row r="173" spans="7:20" x14ac:dyDescent="0.2"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T173" s="12"/>
    </row>
    <row r="174" spans="7:20" x14ac:dyDescent="0.2"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T174" s="12"/>
    </row>
    <row r="175" spans="7:20" x14ac:dyDescent="0.2"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T175" s="12"/>
    </row>
    <row r="176" spans="7:20" x14ac:dyDescent="0.2"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T176" s="12"/>
    </row>
    <row r="177" spans="7:20" x14ac:dyDescent="0.2"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T177" s="12"/>
    </row>
    <row r="178" spans="7:20" x14ac:dyDescent="0.2"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T178" s="12"/>
    </row>
    <row r="179" spans="7:20" x14ac:dyDescent="0.2"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T179" s="12"/>
    </row>
    <row r="180" spans="7:20" x14ac:dyDescent="0.2"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T180" s="12"/>
    </row>
    <row r="181" spans="7:20" x14ac:dyDescent="0.2"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T181" s="12"/>
    </row>
    <row r="182" spans="7:20" x14ac:dyDescent="0.2"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T182" s="12"/>
    </row>
    <row r="183" spans="7:20" x14ac:dyDescent="0.2"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T183" s="12"/>
    </row>
    <row r="184" spans="7:20" x14ac:dyDescent="0.2"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T184" s="12"/>
    </row>
    <row r="185" spans="7:20" x14ac:dyDescent="0.2"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T185" s="12"/>
    </row>
    <row r="186" spans="7:20" x14ac:dyDescent="0.2"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T186" s="12"/>
    </row>
    <row r="187" spans="7:20" x14ac:dyDescent="0.2"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T187" s="12"/>
    </row>
    <row r="188" spans="7:20" x14ac:dyDescent="0.2"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</row>
    <row r="189" spans="7:20" x14ac:dyDescent="0.2"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</row>
    <row r="190" spans="7:20" x14ac:dyDescent="0.2"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</row>
    <row r="191" spans="7:20" x14ac:dyDescent="0.2"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</row>
    <row r="192" spans="7:20" x14ac:dyDescent="0.2"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</row>
    <row r="193" spans="7:18" x14ac:dyDescent="0.2"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</row>
    <row r="194" spans="7:18" x14ac:dyDescent="0.2"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</row>
    <row r="195" spans="7:18" x14ac:dyDescent="0.2"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</row>
    <row r="196" spans="7:18" x14ac:dyDescent="0.2"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</row>
    <row r="197" spans="7:18" x14ac:dyDescent="0.2"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</row>
    <row r="198" spans="7:18" x14ac:dyDescent="0.2"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</row>
    <row r="199" spans="7:18" x14ac:dyDescent="0.2"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</row>
    <row r="200" spans="7:18" x14ac:dyDescent="0.2"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</row>
    <row r="201" spans="7:18" x14ac:dyDescent="0.2"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</row>
    <row r="202" spans="7:18" x14ac:dyDescent="0.2"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</row>
    <row r="203" spans="7:18" x14ac:dyDescent="0.2"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</row>
    <row r="204" spans="7:18" x14ac:dyDescent="0.2"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</row>
    <row r="205" spans="7:18" x14ac:dyDescent="0.2"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</row>
    <row r="206" spans="7:18" x14ac:dyDescent="0.2"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</row>
    <row r="207" spans="7:18" x14ac:dyDescent="0.2"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</row>
    <row r="208" spans="7:18" x14ac:dyDescent="0.2"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</row>
    <row r="209" spans="7:18" x14ac:dyDescent="0.2"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</row>
    <row r="210" spans="7:18" x14ac:dyDescent="0.2"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</row>
    <row r="211" spans="7:18" x14ac:dyDescent="0.2"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</row>
    <row r="212" spans="7:18" x14ac:dyDescent="0.2"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</row>
    <row r="213" spans="7:18" x14ac:dyDescent="0.2"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</row>
    <row r="214" spans="7:18" x14ac:dyDescent="0.2"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</row>
    <row r="215" spans="7:18" x14ac:dyDescent="0.2"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</row>
    <row r="216" spans="7:18" x14ac:dyDescent="0.2"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</row>
    <row r="217" spans="7:18" x14ac:dyDescent="0.2"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</row>
    <row r="218" spans="7:18" x14ac:dyDescent="0.2"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</row>
    <row r="219" spans="7:18" x14ac:dyDescent="0.2"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</row>
    <row r="220" spans="7:18" x14ac:dyDescent="0.2"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</row>
    <row r="221" spans="7:18" x14ac:dyDescent="0.2"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</row>
    <row r="222" spans="7:18" x14ac:dyDescent="0.2"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</row>
    <row r="223" spans="7:18" x14ac:dyDescent="0.2"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</row>
    <row r="224" spans="7:18" x14ac:dyDescent="0.2"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</row>
    <row r="225" spans="7:18" x14ac:dyDescent="0.2"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</row>
    <row r="226" spans="7:18" x14ac:dyDescent="0.2"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</row>
    <row r="227" spans="7:18" x14ac:dyDescent="0.2"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</row>
    <row r="228" spans="7:18" x14ac:dyDescent="0.2"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</row>
    <row r="229" spans="7:18" x14ac:dyDescent="0.2"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</row>
    <row r="230" spans="7:18" x14ac:dyDescent="0.2"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</row>
    <row r="231" spans="7:18" x14ac:dyDescent="0.2"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</row>
    <row r="232" spans="7:18" x14ac:dyDescent="0.2"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</row>
    <row r="233" spans="7:18" x14ac:dyDescent="0.2"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</row>
    <row r="234" spans="7:18" x14ac:dyDescent="0.2"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</row>
    <row r="235" spans="7:18" x14ac:dyDescent="0.2"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</row>
    <row r="236" spans="7:18" x14ac:dyDescent="0.2"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</row>
    <row r="237" spans="7:18" x14ac:dyDescent="0.2"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</row>
    <row r="238" spans="7:18" x14ac:dyDescent="0.2"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</row>
    <row r="239" spans="7:18" x14ac:dyDescent="0.2"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</row>
    <row r="240" spans="7:18" x14ac:dyDescent="0.2"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</row>
    <row r="241" spans="7:18" x14ac:dyDescent="0.2"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</row>
    <row r="242" spans="7:18" x14ac:dyDescent="0.2"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</row>
    <row r="243" spans="7:18" x14ac:dyDescent="0.2"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</row>
    <row r="244" spans="7:18" x14ac:dyDescent="0.2"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</row>
    <row r="245" spans="7:18" x14ac:dyDescent="0.2"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</row>
    <row r="246" spans="7:18" x14ac:dyDescent="0.2"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</row>
    <row r="247" spans="7:18" x14ac:dyDescent="0.2"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</row>
    <row r="248" spans="7:18" x14ac:dyDescent="0.2"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</row>
    <row r="249" spans="7:18" x14ac:dyDescent="0.2"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</row>
    <row r="250" spans="7:18" x14ac:dyDescent="0.2"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</row>
    <row r="251" spans="7:18" x14ac:dyDescent="0.2"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</row>
    <row r="252" spans="7:18" x14ac:dyDescent="0.2"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</row>
    <row r="253" spans="7:18" x14ac:dyDescent="0.2"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</row>
    <row r="254" spans="7:18" x14ac:dyDescent="0.2"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</row>
    <row r="255" spans="7:18" x14ac:dyDescent="0.2"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</row>
    <row r="256" spans="7:18" x14ac:dyDescent="0.2"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</row>
    <row r="257" spans="7:18" x14ac:dyDescent="0.2"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</row>
    <row r="258" spans="7:18" x14ac:dyDescent="0.2"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</row>
    <row r="259" spans="7:18" x14ac:dyDescent="0.2"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</row>
    <row r="260" spans="7:18" x14ac:dyDescent="0.2"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</row>
    <row r="261" spans="7:18" x14ac:dyDescent="0.2"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</row>
    <row r="262" spans="7:18" x14ac:dyDescent="0.2"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</row>
    <row r="263" spans="7:18" x14ac:dyDescent="0.2"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</row>
    <row r="264" spans="7:18" x14ac:dyDescent="0.2"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</row>
    <row r="265" spans="7:18" x14ac:dyDescent="0.2"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</row>
    <row r="266" spans="7:18" x14ac:dyDescent="0.2"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</row>
    <row r="267" spans="7:18" x14ac:dyDescent="0.2"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</row>
    <row r="268" spans="7:18" x14ac:dyDescent="0.2"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</row>
    <row r="269" spans="7:18" x14ac:dyDescent="0.2"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</row>
    <row r="270" spans="7:18" x14ac:dyDescent="0.2"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</row>
    <row r="271" spans="7:18" x14ac:dyDescent="0.2"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</row>
    <row r="272" spans="7:18" x14ac:dyDescent="0.2"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</row>
    <row r="273" spans="7:18" x14ac:dyDescent="0.2"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</row>
    <row r="274" spans="7:18" x14ac:dyDescent="0.2"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</row>
    <row r="275" spans="7:18" x14ac:dyDescent="0.2"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</row>
    <row r="276" spans="7:18" x14ac:dyDescent="0.2"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</row>
    <row r="277" spans="7:18" x14ac:dyDescent="0.2"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</row>
  </sheetData>
  <mergeCells count="3">
    <mergeCell ref="D8:D9"/>
    <mergeCell ref="E8:S8"/>
    <mergeCell ref="D2:S2"/>
  </mergeCells>
  <printOptions horizontalCentered="1"/>
  <pageMargins left="0" right="0" top="0.19685039370078741" bottom="0.43307086614173229" header="0.15748031496062992" footer="0"/>
  <pageSetup paperSize="9" scale="36" fitToHeight="7" orientation="landscape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14"/>
    <pageSetUpPr fitToPage="1"/>
  </sheetPr>
  <dimension ref="A1:T145"/>
  <sheetViews>
    <sheetView showGridLines="0" zoomScale="80" zoomScaleNormal="80" workbookViewId="0">
      <pane xSplit="4" ySplit="9" topLeftCell="E10" activePane="bottomRight" state="frozen"/>
      <selection activeCell="T144" sqref="T144"/>
      <selection pane="topRight" activeCell="T144" sqref="T144"/>
      <selection pane="bottomLeft" activeCell="T144" sqref="T144"/>
      <selection pane="bottomRight" activeCell="E10" sqref="E10"/>
    </sheetView>
  </sheetViews>
  <sheetFormatPr baseColWidth="10" defaultRowHeight="14.25" x14ac:dyDescent="0.2"/>
  <cols>
    <col min="1" max="3" width="1.5" style="1" customWidth="1"/>
    <col min="4" max="4" width="59.33203125" style="17" customWidth="1"/>
    <col min="5" max="7" width="24.1640625" style="2" customWidth="1"/>
    <col min="8" max="9" width="22.5" style="17" customWidth="1"/>
    <col min="10" max="10" width="24.1640625" style="2" customWidth="1"/>
    <col min="11" max="12" width="22.5" style="17" customWidth="1"/>
    <col min="13" max="15" width="24.1640625" style="2" customWidth="1"/>
    <col min="16" max="18" width="24.1640625" style="2" hidden="1" customWidth="1"/>
    <col min="19" max="19" width="24.1640625" style="2" customWidth="1"/>
    <col min="20" max="16384" width="12" style="2"/>
  </cols>
  <sheetData>
    <row r="1" spans="1:20" ht="18.75" customHeight="1" x14ac:dyDescent="0.2"/>
    <row r="2" spans="1:20" ht="44.25" customHeight="1" x14ac:dyDescent="0.2">
      <c r="A2" s="14"/>
      <c r="B2" s="14"/>
      <c r="C2" s="14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40"/>
    </row>
    <row r="3" spans="1:20" ht="11.25" customHeight="1" x14ac:dyDescent="0.2">
      <c r="D3" s="18"/>
      <c r="E3" s="3"/>
      <c r="F3" s="3"/>
      <c r="G3" s="3"/>
      <c r="H3" s="18"/>
      <c r="I3" s="18"/>
      <c r="J3" s="3"/>
      <c r="K3" s="18"/>
      <c r="L3" s="18"/>
      <c r="M3" s="3"/>
      <c r="N3" s="3"/>
      <c r="O3" s="3"/>
      <c r="P3" s="3"/>
      <c r="Q3" s="3"/>
      <c r="R3" s="3"/>
      <c r="S3" s="3"/>
    </row>
    <row r="4" spans="1:20" x14ac:dyDescent="0.2">
      <c r="D4" s="18"/>
      <c r="E4" s="3"/>
      <c r="F4" s="3"/>
      <c r="G4" s="3"/>
      <c r="H4" s="18"/>
      <c r="I4" s="18"/>
      <c r="J4" s="3"/>
      <c r="K4" s="18"/>
      <c r="L4" s="18"/>
      <c r="M4" s="3"/>
      <c r="N4" s="3"/>
      <c r="O4" s="3"/>
      <c r="P4" s="3"/>
      <c r="Q4" s="3"/>
      <c r="R4" s="3"/>
      <c r="S4" s="3"/>
    </row>
    <row r="5" spans="1:20" ht="17.25" customHeight="1" x14ac:dyDescent="0.3">
      <c r="D5" s="19" t="s">
        <v>0</v>
      </c>
      <c r="E5" s="3"/>
      <c r="F5" s="3"/>
      <c r="G5" s="3"/>
      <c r="H5" s="18"/>
      <c r="I5" s="18"/>
      <c r="J5" s="3"/>
      <c r="K5" s="18"/>
      <c r="L5" s="18"/>
      <c r="M5" s="3"/>
      <c r="N5" s="3"/>
      <c r="O5" s="3"/>
      <c r="P5" s="3"/>
      <c r="Q5" s="3"/>
      <c r="R5" s="3"/>
      <c r="S5" s="3"/>
    </row>
    <row r="6" spans="1:20" ht="17.25" customHeight="1" x14ac:dyDescent="0.3">
      <c r="D6" s="19" t="s">
        <v>153</v>
      </c>
      <c r="E6" s="3"/>
      <c r="F6" s="3"/>
      <c r="G6" s="3"/>
      <c r="H6" s="18"/>
      <c r="I6" s="18"/>
      <c r="J6" s="3"/>
      <c r="K6" s="18"/>
      <c r="L6" s="18"/>
      <c r="M6" s="3"/>
      <c r="N6" s="3"/>
      <c r="O6" s="3"/>
      <c r="P6" s="3"/>
      <c r="Q6" s="3"/>
      <c r="R6" s="3"/>
      <c r="S6" s="3"/>
    </row>
    <row r="7" spans="1:20" ht="12.75" customHeight="1" x14ac:dyDescent="0.25">
      <c r="D7" s="20"/>
      <c r="E7" s="6"/>
      <c r="F7" s="6"/>
      <c r="G7" s="6"/>
      <c r="H7" s="21"/>
      <c r="I7" s="21"/>
      <c r="J7" s="6"/>
      <c r="K7" s="21"/>
      <c r="L7" s="21"/>
      <c r="M7" s="6"/>
      <c r="N7" s="6"/>
      <c r="O7" s="6"/>
      <c r="P7" s="6"/>
      <c r="Q7" s="6"/>
      <c r="R7" s="6"/>
      <c r="S7" s="7" t="s">
        <v>1</v>
      </c>
    </row>
    <row r="8" spans="1:20" ht="18.75" customHeight="1" x14ac:dyDescent="0.2">
      <c r="D8" s="68" t="s">
        <v>2</v>
      </c>
      <c r="E8" s="69" t="s">
        <v>154</v>
      </c>
      <c r="F8" s="69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20" ht="60" customHeight="1" x14ac:dyDescent="0.2">
      <c r="A9" s="8"/>
      <c r="B9" s="8"/>
      <c r="C9" s="9"/>
      <c r="D9" s="68"/>
      <c r="E9" s="30" t="s">
        <v>141</v>
      </c>
      <c r="F9" s="57" t="s">
        <v>175</v>
      </c>
      <c r="G9" s="30" t="s">
        <v>3</v>
      </c>
      <c r="H9" s="33" t="s">
        <v>148</v>
      </c>
      <c r="I9" s="33" t="s">
        <v>142</v>
      </c>
      <c r="J9" s="30" t="s">
        <v>143</v>
      </c>
      <c r="K9" s="33" t="s">
        <v>145</v>
      </c>
      <c r="L9" s="33" t="s">
        <v>146</v>
      </c>
      <c r="M9" s="30" t="s">
        <v>4</v>
      </c>
      <c r="N9" s="30" t="s">
        <v>144</v>
      </c>
      <c r="O9" s="55" t="s">
        <v>149</v>
      </c>
      <c r="P9" s="55" t="s">
        <v>176</v>
      </c>
      <c r="Q9" s="57" t="s">
        <v>177</v>
      </c>
      <c r="R9" s="58"/>
      <c r="S9" s="30" t="s">
        <v>147</v>
      </c>
    </row>
    <row r="10" spans="1:20" ht="15.75" x14ac:dyDescent="0.25">
      <c r="A10" s="10"/>
      <c r="B10" s="10"/>
      <c r="C10" s="24"/>
      <c r="D10" s="25" t="s">
        <v>5</v>
      </c>
      <c r="E10" s="26">
        <v>12872507.59</v>
      </c>
      <c r="F10" s="26">
        <v>45507.063412360003</v>
      </c>
      <c r="G10" s="26">
        <v>354333.6636321001</v>
      </c>
      <c r="H10" s="26">
        <v>298875.73</v>
      </c>
      <c r="I10" s="26">
        <v>61663.09</v>
      </c>
      <c r="J10" s="26">
        <v>28827.38</v>
      </c>
      <c r="K10" s="26">
        <v>971910.16</v>
      </c>
      <c r="L10" s="26">
        <v>147001.43</v>
      </c>
      <c r="M10" s="26">
        <v>83684.299999999988</v>
      </c>
      <c r="N10" s="26">
        <v>1657815.3700000003</v>
      </c>
      <c r="O10" s="26">
        <v>0</v>
      </c>
      <c r="P10" s="26">
        <v>0</v>
      </c>
      <c r="Q10" s="26">
        <v>0</v>
      </c>
      <c r="R10" s="26"/>
      <c r="S10" s="26">
        <f>SUM(E10:R10)</f>
        <v>16522125.777044464</v>
      </c>
    </row>
    <row r="11" spans="1:20" ht="15.75" x14ac:dyDescent="0.25">
      <c r="A11" s="10"/>
      <c r="B11" s="10"/>
      <c r="C11" s="24"/>
      <c r="D11" s="25" t="s">
        <v>6</v>
      </c>
      <c r="E11" s="26">
        <v>8284915.5</v>
      </c>
      <c r="F11" s="26">
        <v>28380.772600599998</v>
      </c>
      <c r="G11" s="26">
        <v>257320.42394544807</v>
      </c>
      <c r="H11" s="26">
        <v>186400.00000000003</v>
      </c>
      <c r="I11" s="26">
        <v>43202.46</v>
      </c>
      <c r="J11" s="26">
        <v>20364.29</v>
      </c>
      <c r="K11" s="26">
        <v>625534.18999999994</v>
      </c>
      <c r="L11" s="26">
        <v>102992.3</v>
      </c>
      <c r="M11" s="26">
        <v>53860.27</v>
      </c>
      <c r="N11" s="26">
        <v>1066991.8599999999</v>
      </c>
      <c r="O11" s="26">
        <v>0</v>
      </c>
      <c r="P11" s="26">
        <v>0</v>
      </c>
      <c r="Q11" s="26">
        <v>0</v>
      </c>
      <c r="R11" s="26"/>
      <c r="S11" s="26">
        <f>SUM(E11:R11)</f>
        <v>10669962.066546047</v>
      </c>
    </row>
    <row r="12" spans="1:20" ht="15.75" x14ac:dyDescent="0.25">
      <c r="A12" s="10"/>
      <c r="B12" s="10"/>
      <c r="C12" s="24"/>
      <c r="D12" s="25" t="s">
        <v>7</v>
      </c>
      <c r="E12" s="26">
        <v>4739870.5599999996</v>
      </c>
      <c r="F12" s="26">
        <v>15432.792393079999</v>
      </c>
      <c r="G12" s="26">
        <v>233703.88419793601</v>
      </c>
      <c r="H12" s="26">
        <v>101386.52</v>
      </c>
      <c r="I12" s="26">
        <v>30180.44</v>
      </c>
      <c r="J12" s="26">
        <v>17984.05</v>
      </c>
      <c r="K12" s="26">
        <v>357873.43</v>
      </c>
      <c r="L12" s="26">
        <v>71948.53</v>
      </c>
      <c r="M12" s="26">
        <v>30813.870000000003</v>
      </c>
      <c r="N12" s="26">
        <v>610435.02</v>
      </c>
      <c r="O12" s="26">
        <v>0</v>
      </c>
      <c r="P12" s="26">
        <v>0</v>
      </c>
      <c r="Q12" s="26">
        <v>0</v>
      </c>
      <c r="R12" s="26"/>
      <c r="S12" s="26">
        <f t="shared" ref="S12:S74" si="0">SUM(E12:R12)</f>
        <v>6209629.0965910163</v>
      </c>
    </row>
    <row r="13" spans="1:20" ht="15.75" x14ac:dyDescent="0.25">
      <c r="A13" s="10"/>
      <c r="B13" s="10"/>
      <c r="C13" s="24"/>
      <c r="D13" s="25" t="s">
        <v>8</v>
      </c>
      <c r="E13" s="26">
        <v>69035085.810000002</v>
      </c>
      <c r="F13" s="26">
        <v>233441.90910744001</v>
      </c>
      <c r="G13" s="26">
        <v>629299.04889620806</v>
      </c>
      <c r="H13" s="26">
        <v>1353861.8399999999</v>
      </c>
      <c r="I13" s="26">
        <v>3239418.84</v>
      </c>
      <c r="J13" s="26">
        <v>1616803.192254723</v>
      </c>
      <c r="K13" s="26">
        <v>5212341.17</v>
      </c>
      <c r="L13" s="26">
        <v>7722596.6699999999</v>
      </c>
      <c r="M13" s="26">
        <v>448798.16999999993</v>
      </c>
      <c r="N13" s="26">
        <v>8890842.1600000001</v>
      </c>
      <c r="O13" s="26">
        <v>0</v>
      </c>
      <c r="P13" s="26">
        <v>0</v>
      </c>
      <c r="Q13" s="26">
        <v>0</v>
      </c>
      <c r="R13" s="26"/>
      <c r="S13" s="26">
        <f>SUM(E13:R13)</f>
        <v>98382488.810258389</v>
      </c>
    </row>
    <row r="14" spans="1:20" ht="15.75" x14ac:dyDescent="0.25">
      <c r="A14" s="10"/>
      <c r="B14" s="10"/>
      <c r="C14" s="24"/>
      <c r="D14" s="25" t="s">
        <v>9</v>
      </c>
      <c r="E14" s="26">
        <v>11489818.23</v>
      </c>
      <c r="F14" s="26">
        <v>38821.114263900003</v>
      </c>
      <c r="G14" s="26">
        <v>286838.52265650005</v>
      </c>
      <c r="H14" s="26">
        <v>255278.42</v>
      </c>
      <c r="I14" s="26">
        <v>110763.76</v>
      </c>
      <c r="J14" s="26">
        <v>49191.67</v>
      </c>
      <c r="K14" s="26">
        <v>867513.27</v>
      </c>
      <c r="L14" s="26">
        <v>264054.74</v>
      </c>
      <c r="M14" s="26">
        <v>74695.44</v>
      </c>
      <c r="N14" s="26">
        <v>1479742.55</v>
      </c>
      <c r="O14" s="26">
        <v>0</v>
      </c>
      <c r="P14" s="26">
        <v>0</v>
      </c>
      <c r="Q14" s="26">
        <v>0</v>
      </c>
      <c r="R14" s="26"/>
      <c r="S14" s="26">
        <f t="shared" si="0"/>
        <v>14916717.7169204</v>
      </c>
    </row>
    <row r="15" spans="1:20" ht="15.75" x14ac:dyDescent="0.25">
      <c r="A15" s="10"/>
      <c r="B15" s="10"/>
      <c r="C15" s="24"/>
      <c r="D15" s="25" t="s">
        <v>10</v>
      </c>
      <c r="E15" s="26">
        <v>40419859.969999999</v>
      </c>
      <c r="F15" s="26">
        <v>137403.8094386</v>
      </c>
      <c r="G15" s="26">
        <v>567328.88905478397</v>
      </c>
      <c r="H15" s="26">
        <v>792240.99</v>
      </c>
      <c r="I15" s="26">
        <v>1575281.35</v>
      </c>
      <c r="J15" s="26">
        <v>1369758.7184417639</v>
      </c>
      <c r="K15" s="26">
        <v>3051811.9499999997</v>
      </c>
      <c r="L15" s="26">
        <v>3755384.27</v>
      </c>
      <c r="M15" s="26">
        <v>262770.12</v>
      </c>
      <c r="N15" s="26">
        <v>5205564.5999999978</v>
      </c>
      <c r="O15" s="26">
        <v>0</v>
      </c>
      <c r="P15" s="26">
        <v>0</v>
      </c>
      <c r="Q15" s="26">
        <v>0</v>
      </c>
      <c r="R15" s="26"/>
      <c r="S15" s="26">
        <f t="shared" si="0"/>
        <v>57137404.666935146</v>
      </c>
    </row>
    <row r="16" spans="1:20" ht="15.75" x14ac:dyDescent="0.25">
      <c r="A16" s="10"/>
      <c r="B16" s="10"/>
      <c r="C16" s="24"/>
      <c r="D16" s="25" t="s">
        <v>11</v>
      </c>
      <c r="E16" s="26">
        <v>15669624.35</v>
      </c>
      <c r="F16" s="26">
        <v>54593.041128499994</v>
      </c>
      <c r="G16" s="26">
        <v>474891.23117042816</v>
      </c>
      <c r="H16" s="26">
        <v>358669.89999999997</v>
      </c>
      <c r="I16" s="26">
        <v>71697.7</v>
      </c>
      <c r="J16" s="26">
        <v>34381.279999999999</v>
      </c>
      <c r="K16" s="26">
        <v>1183100.26</v>
      </c>
      <c r="L16" s="26">
        <v>170923.4</v>
      </c>
      <c r="M16" s="26">
        <v>101868.40000000001</v>
      </c>
      <c r="N16" s="26">
        <v>2018048.5599999996</v>
      </c>
      <c r="O16" s="26">
        <v>0</v>
      </c>
      <c r="P16" s="26">
        <v>0</v>
      </c>
      <c r="Q16" s="26">
        <v>0</v>
      </c>
      <c r="R16" s="26"/>
      <c r="S16" s="26">
        <f t="shared" si="0"/>
        <v>20137798.122298922</v>
      </c>
    </row>
    <row r="17" spans="1:19" ht="15.75" x14ac:dyDescent="0.25">
      <c r="A17" s="10"/>
      <c r="B17" s="10"/>
      <c r="C17" s="24"/>
      <c r="D17" s="25" t="s">
        <v>12</v>
      </c>
      <c r="E17" s="26">
        <v>23188658.939999998</v>
      </c>
      <c r="F17" s="26">
        <v>81632.493415459991</v>
      </c>
      <c r="G17" s="26">
        <v>742523.68489446805</v>
      </c>
      <c r="H17" s="26">
        <v>536794.85</v>
      </c>
      <c r="I17" s="26">
        <v>267104.59000000003</v>
      </c>
      <c r="J17" s="26">
        <v>110549.03</v>
      </c>
      <c r="K17" s="26">
        <v>1750808.3</v>
      </c>
      <c r="L17" s="26">
        <v>636762.70000000007</v>
      </c>
      <c r="M17" s="26">
        <v>150749.78</v>
      </c>
      <c r="N17" s="26">
        <v>2986404.6599999992</v>
      </c>
      <c r="O17" s="26">
        <v>0</v>
      </c>
      <c r="P17" s="26">
        <v>0</v>
      </c>
      <c r="Q17" s="26">
        <v>0</v>
      </c>
      <c r="R17" s="26"/>
      <c r="S17" s="26">
        <f t="shared" si="0"/>
        <v>30451989.02830993</v>
      </c>
    </row>
    <row r="18" spans="1:19" ht="15.75" x14ac:dyDescent="0.25">
      <c r="A18" s="10"/>
      <c r="B18" s="10"/>
      <c r="C18" s="24"/>
      <c r="D18" s="25" t="s">
        <v>13</v>
      </c>
      <c r="E18" s="26">
        <v>44524648.869999997</v>
      </c>
      <c r="F18" s="26">
        <v>151664.8487538</v>
      </c>
      <c r="G18" s="26">
        <v>1142258.3853722601</v>
      </c>
      <c r="H18" s="26">
        <v>871021.97</v>
      </c>
      <c r="I18" s="26">
        <v>996184.49</v>
      </c>
      <c r="J18" s="26">
        <v>510429.71</v>
      </c>
      <c r="K18" s="26">
        <v>3361734.94</v>
      </c>
      <c r="L18" s="26">
        <v>2374849.13</v>
      </c>
      <c r="M18" s="26">
        <v>289455.42</v>
      </c>
      <c r="N18" s="26">
        <v>5734209.1900000004</v>
      </c>
      <c r="O18" s="26">
        <v>13813470</v>
      </c>
      <c r="P18" s="26">
        <v>0</v>
      </c>
      <c r="Q18" s="26">
        <v>0</v>
      </c>
      <c r="R18" s="26"/>
      <c r="S18" s="26">
        <f t="shared" si="0"/>
        <v>73769926.95412606</v>
      </c>
    </row>
    <row r="19" spans="1:19" ht="15.75" x14ac:dyDescent="0.25">
      <c r="A19" s="10"/>
      <c r="B19" s="10"/>
      <c r="C19" s="24"/>
      <c r="D19" s="25" t="s">
        <v>14</v>
      </c>
      <c r="E19" s="26">
        <v>15763235.590000002</v>
      </c>
      <c r="F19" s="26">
        <v>52860.411809259997</v>
      </c>
      <c r="G19" s="26">
        <v>531986.63428354403</v>
      </c>
      <c r="H19" s="26">
        <v>347938.10000000003</v>
      </c>
      <c r="I19" s="26">
        <v>204598.9</v>
      </c>
      <c r="J19" s="26">
        <v>74051.98</v>
      </c>
      <c r="K19" s="26">
        <v>1190168.18</v>
      </c>
      <c r="L19" s="26">
        <v>487752.56</v>
      </c>
      <c r="M19" s="26">
        <v>102476.95999999999</v>
      </c>
      <c r="N19" s="26">
        <v>2030104.4900000002</v>
      </c>
      <c r="O19" s="26">
        <v>0</v>
      </c>
      <c r="P19" s="26">
        <v>0</v>
      </c>
      <c r="Q19" s="26">
        <v>0</v>
      </c>
      <c r="R19" s="26"/>
      <c r="S19" s="26">
        <f t="shared" si="0"/>
        <v>20785173.806092806</v>
      </c>
    </row>
    <row r="20" spans="1:19" ht="15.75" x14ac:dyDescent="0.25">
      <c r="A20" s="10"/>
      <c r="B20" s="10"/>
      <c r="C20" s="24"/>
      <c r="D20" s="25" t="s">
        <v>15</v>
      </c>
      <c r="E20" s="26">
        <v>9126454.9499999993</v>
      </c>
      <c r="F20" s="26">
        <v>30985.151426759996</v>
      </c>
      <c r="G20" s="26">
        <v>246405.88388078401</v>
      </c>
      <c r="H20" s="26">
        <v>204066.16</v>
      </c>
      <c r="I20" s="26">
        <v>137880.20000000001</v>
      </c>
      <c r="J20" s="26">
        <v>55538.98</v>
      </c>
      <c r="K20" s="26">
        <v>689072.77</v>
      </c>
      <c r="L20" s="26">
        <v>328698.83999999997</v>
      </c>
      <c r="M20" s="26">
        <v>59331.159999999996</v>
      </c>
      <c r="N20" s="26">
        <v>1175371.4200000002</v>
      </c>
      <c r="O20" s="26">
        <v>0</v>
      </c>
      <c r="P20" s="26">
        <v>0</v>
      </c>
      <c r="Q20" s="26">
        <v>0</v>
      </c>
      <c r="R20" s="26"/>
      <c r="S20" s="26">
        <f t="shared" si="0"/>
        <v>12053805.515307544</v>
      </c>
    </row>
    <row r="21" spans="1:19" ht="15.75" x14ac:dyDescent="0.25">
      <c r="A21" s="10"/>
      <c r="B21" s="10"/>
      <c r="C21" s="24"/>
      <c r="D21" s="25" t="s">
        <v>16</v>
      </c>
      <c r="E21" s="26">
        <v>16808988.600000001</v>
      </c>
      <c r="F21" s="26">
        <v>50245.1632885</v>
      </c>
      <c r="G21" s="26">
        <v>522688.25770794402</v>
      </c>
      <c r="H21" s="26">
        <v>330002.56999999995</v>
      </c>
      <c r="I21" s="26">
        <v>55688.28</v>
      </c>
      <c r="J21" s="26">
        <v>34381.279999999999</v>
      </c>
      <c r="K21" s="26">
        <v>1269125.44</v>
      </c>
      <c r="L21" s="26">
        <v>132757.81</v>
      </c>
      <c r="M21" s="26">
        <v>109275.46</v>
      </c>
      <c r="N21" s="26">
        <v>2164784.1199999992</v>
      </c>
      <c r="O21" s="26">
        <v>4576275</v>
      </c>
      <c r="P21" s="26">
        <v>0</v>
      </c>
      <c r="Q21" s="26">
        <v>0</v>
      </c>
      <c r="R21" s="26"/>
      <c r="S21" s="26">
        <f t="shared" si="0"/>
        <v>26054211.980996445</v>
      </c>
    </row>
    <row r="22" spans="1:19" ht="15.75" x14ac:dyDescent="0.25">
      <c r="A22" s="10"/>
      <c r="B22" s="10"/>
      <c r="C22" s="24"/>
      <c r="D22" s="25" t="s">
        <v>17</v>
      </c>
      <c r="E22" s="26">
        <v>53081742.32</v>
      </c>
      <c r="F22" s="26">
        <v>177629.28824481997</v>
      </c>
      <c r="G22" s="26">
        <v>400507.52534384804</v>
      </c>
      <c r="H22" s="26">
        <v>1026738.86</v>
      </c>
      <c r="I22" s="26">
        <v>1777429.06</v>
      </c>
      <c r="J22" s="26">
        <v>663992.36629310285</v>
      </c>
      <c r="K22" s="26">
        <v>4007819.3200000003</v>
      </c>
      <c r="L22" s="26">
        <v>4237293.29</v>
      </c>
      <c r="M22" s="26">
        <v>345085.23000000004</v>
      </c>
      <c r="N22" s="26">
        <v>6836254.1000000006</v>
      </c>
      <c r="O22" s="26">
        <v>0</v>
      </c>
      <c r="P22" s="26">
        <v>0</v>
      </c>
      <c r="Q22" s="26">
        <v>0</v>
      </c>
      <c r="R22" s="26"/>
      <c r="S22" s="26">
        <f t="shared" si="0"/>
        <v>72554491.359881774</v>
      </c>
    </row>
    <row r="23" spans="1:19" ht="15.75" x14ac:dyDescent="0.25">
      <c r="A23" s="10"/>
      <c r="B23" s="10"/>
      <c r="C23" s="24"/>
      <c r="D23" s="25" t="s">
        <v>18</v>
      </c>
      <c r="E23" s="26">
        <v>23057218.490000002</v>
      </c>
      <c r="F23" s="26">
        <v>78472.67319524</v>
      </c>
      <c r="G23" s="26">
        <v>144102.48468113202</v>
      </c>
      <c r="H23" s="26">
        <v>518301.46</v>
      </c>
      <c r="I23" s="26">
        <v>472622.7</v>
      </c>
      <c r="J23" s="26">
        <v>125310.96580483865</v>
      </c>
      <c r="K23" s="26">
        <v>1740884.18</v>
      </c>
      <c r="L23" s="26">
        <v>1126706.5900000001</v>
      </c>
      <c r="M23" s="26">
        <v>149895.29</v>
      </c>
      <c r="N23" s="26">
        <v>2969476.8600000003</v>
      </c>
      <c r="O23" s="26">
        <v>7147206</v>
      </c>
      <c r="P23" s="26">
        <v>0</v>
      </c>
      <c r="Q23" s="26">
        <v>0</v>
      </c>
      <c r="R23" s="26"/>
      <c r="S23" s="26">
        <f t="shared" si="0"/>
        <v>37530197.69368121</v>
      </c>
    </row>
    <row r="24" spans="1:19" ht="15.75" x14ac:dyDescent="0.25">
      <c r="A24" s="10"/>
      <c r="B24" s="10"/>
      <c r="C24" s="24"/>
      <c r="D24" s="25" t="s">
        <v>19</v>
      </c>
      <c r="E24" s="26">
        <v>18002852.550000001</v>
      </c>
      <c r="F24" s="26">
        <v>59840.929681379988</v>
      </c>
      <c r="G24" s="26">
        <v>582524.38540104404</v>
      </c>
      <c r="H24" s="26">
        <v>393232.88000000006</v>
      </c>
      <c r="I24" s="26">
        <v>112525.56</v>
      </c>
      <c r="J24" s="26">
        <v>57919.23</v>
      </c>
      <c r="K24" s="26">
        <v>1359265.49</v>
      </c>
      <c r="L24" s="26">
        <v>268254.78000000003</v>
      </c>
      <c r="M24" s="26">
        <v>117036.76999999999</v>
      </c>
      <c r="N24" s="26">
        <v>2318538.7399999998</v>
      </c>
      <c r="O24" s="26">
        <v>0</v>
      </c>
      <c r="P24" s="26">
        <v>0</v>
      </c>
      <c r="Q24" s="26">
        <v>0</v>
      </c>
      <c r="R24" s="26"/>
      <c r="S24" s="26">
        <f t="shared" si="0"/>
        <v>23271991.31508242</v>
      </c>
    </row>
    <row r="25" spans="1:19" ht="15.75" x14ac:dyDescent="0.25">
      <c r="A25" s="10"/>
      <c r="B25" s="10"/>
      <c r="C25" s="24"/>
      <c r="D25" s="25" t="s">
        <v>20</v>
      </c>
      <c r="E25" s="26">
        <v>18778030.550000001</v>
      </c>
      <c r="F25" s="26">
        <v>63544.234631599997</v>
      </c>
      <c r="G25" s="26">
        <v>369001.43516409607</v>
      </c>
      <c r="H25" s="26">
        <v>417698.19</v>
      </c>
      <c r="I25" s="26">
        <v>107852.96</v>
      </c>
      <c r="J25" s="26">
        <v>70084.91</v>
      </c>
      <c r="K25" s="26">
        <v>1417793.5899999999</v>
      </c>
      <c r="L25" s="26">
        <v>257115.53999999998</v>
      </c>
      <c r="M25" s="26">
        <v>122076.23</v>
      </c>
      <c r="N25" s="26">
        <v>2418371.8000000007</v>
      </c>
      <c r="O25" s="26">
        <v>0</v>
      </c>
      <c r="P25" s="26">
        <v>0</v>
      </c>
      <c r="Q25" s="26">
        <v>0</v>
      </c>
      <c r="R25" s="26"/>
      <c r="S25" s="26">
        <f t="shared" si="0"/>
        <v>24021569.439795703</v>
      </c>
    </row>
    <row r="26" spans="1:19" ht="15.75" x14ac:dyDescent="0.25">
      <c r="A26" s="10"/>
      <c r="B26" s="10"/>
      <c r="C26" s="24"/>
      <c r="D26" s="25" t="s">
        <v>21</v>
      </c>
      <c r="E26" s="26">
        <v>5998813.5500000007</v>
      </c>
      <c r="F26" s="26">
        <v>20017.629575359999</v>
      </c>
      <c r="G26" s="26">
        <v>223765.55143221602</v>
      </c>
      <c r="H26" s="26">
        <v>132211.22</v>
      </c>
      <c r="I26" s="26">
        <v>112142.56</v>
      </c>
      <c r="J26" s="26">
        <v>33280.315899047229</v>
      </c>
      <c r="K26" s="26">
        <v>452927.13</v>
      </c>
      <c r="L26" s="26">
        <v>267341.71999999997</v>
      </c>
      <c r="M26" s="26">
        <v>38998.299999999996</v>
      </c>
      <c r="N26" s="26">
        <v>772570.90999999968</v>
      </c>
      <c r="O26" s="26">
        <v>0</v>
      </c>
      <c r="P26" s="26">
        <v>0</v>
      </c>
      <c r="Q26" s="26">
        <v>0</v>
      </c>
      <c r="R26" s="26"/>
      <c r="S26" s="26">
        <f t="shared" si="0"/>
        <v>8052068.886906622</v>
      </c>
    </row>
    <row r="27" spans="1:19" ht="15.75" x14ac:dyDescent="0.25">
      <c r="A27" s="10"/>
      <c r="B27" s="10"/>
      <c r="C27" s="24"/>
      <c r="D27" s="25" t="s">
        <v>22</v>
      </c>
      <c r="E27" s="26">
        <v>23811558.400000002</v>
      </c>
      <c r="F27" s="26">
        <v>79222.682122640006</v>
      </c>
      <c r="G27" s="26">
        <v>234484.53164258398</v>
      </c>
      <c r="H27" s="26">
        <v>522927.74999999994</v>
      </c>
      <c r="I27" s="26">
        <v>497364.54</v>
      </c>
      <c r="J27" s="26">
        <v>160005.17000000001</v>
      </c>
      <c r="K27" s="26">
        <v>1797838.96</v>
      </c>
      <c r="L27" s="26">
        <v>1185689.7699999998</v>
      </c>
      <c r="M27" s="26">
        <v>154799.26999999999</v>
      </c>
      <c r="N27" s="26">
        <v>3066626.1700000013</v>
      </c>
      <c r="O27" s="26">
        <v>0</v>
      </c>
      <c r="P27" s="26">
        <v>0</v>
      </c>
      <c r="Q27" s="26">
        <v>0</v>
      </c>
      <c r="R27" s="26"/>
      <c r="S27" s="26">
        <f t="shared" si="0"/>
        <v>31510517.243765227</v>
      </c>
    </row>
    <row r="28" spans="1:19" ht="15.75" x14ac:dyDescent="0.25">
      <c r="A28" s="10"/>
      <c r="B28" s="10"/>
      <c r="C28" s="24"/>
      <c r="D28" s="25" t="s">
        <v>23</v>
      </c>
      <c r="E28" s="26">
        <v>10094626.009999998</v>
      </c>
      <c r="F28" s="26">
        <v>34787.370597839996</v>
      </c>
      <c r="G28" s="26">
        <v>307973.83880633203</v>
      </c>
      <c r="H28" s="26">
        <v>230252.62000000002</v>
      </c>
      <c r="I28" s="26">
        <v>226200.13</v>
      </c>
      <c r="J28" s="26">
        <v>87804.49</v>
      </c>
      <c r="K28" s="26">
        <v>762172.38</v>
      </c>
      <c r="L28" s="26">
        <v>539248.71</v>
      </c>
      <c r="M28" s="26">
        <v>65625.260000000009</v>
      </c>
      <c r="N28" s="26">
        <v>1300059.5400000005</v>
      </c>
      <c r="O28" s="26">
        <v>0</v>
      </c>
      <c r="P28" s="26">
        <v>0</v>
      </c>
      <c r="Q28" s="26">
        <v>0</v>
      </c>
      <c r="R28" s="26"/>
      <c r="S28" s="26">
        <f t="shared" si="0"/>
        <v>13648750.349404171</v>
      </c>
    </row>
    <row r="29" spans="1:19" ht="15.75" x14ac:dyDescent="0.25">
      <c r="A29" s="10"/>
      <c r="B29" s="10"/>
      <c r="C29" s="24"/>
      <c r="D29" s="25" t="s">
        <v>24</v>
      </c>
      <c r="E29" s="26">
        <v>4921001.9000000004</v>
      </c>
      <c r="F29" s="26">
        <v>16245.84554916</v>
      </c>
      <c r="G29" s="26">
        <v>179517.91453786401</v>
      </c>
      <c r="H29" s="26">
        <v>106960.14</v>
      </c>
      <c r="I29" s="26">
        <v>56224.480000000003</v>
      </c>
      <c r="J29" s="26">
        <v>24595.84</v>
      </c>
      <c r="K29" s="26">
        <v>371549.35</v>
      </c>
      <c r="L29" s="26">
        <v>134036.08000000002</v>
      </c>
      <c r="M29" s="26">
        <v>31991.430000000004</v>
      </c>
      <c r="N29" s="26">
        <v>633762.44999999984</v>
      </c>
      <c r="O29" s="26">
        <v>0</v>
      </c>
      <c r="P29" s="26">
        <v>0</v>
      </c>
      <c r="Q29" s="26">
        <v>0</v>
      </c>
      <c r="R29" s="26"/>
      <c r="S29" s="26">
        <f t="shared" si="0"/>
        <v>6475885.4300870234</v>
      </c>
    </row>
    <row r="30" spans="1:19" ht="15.75" x14ac:dyDescent="0.25">
      <c r="A30" s="10"/>
      <c r="B30" s="10"/>
      <c r="C30" s="24"/>
      <c r="D30" s="25" t="s">
        <v>25</v>
      </c>
      <c r="E30" s="26">
        <v>13461745.5</v>
      </c>
      <c r="F30" s="26">
        <v>43435.299621599996</v>
      </c>
      <c r="G30" s="26">
        <v>407526.34740229603</v>
      </c>
      <c r="H30" s="26">
        <v>285479.43999999994</v>
      </c>
      <c r="I30" s="26">
        <v>77442.710000000006</v>
      </c>
      <c r="J30" s="26">
        <v>37554.93</v>
      </c>
      <c r="K30" s="26">
        <v>1016399.26</v>
      </c>
      <c r="L30" s="26">
        <v>184619.19</v>
      </c>
      <c r="M30" s="26">
        <v>87514.93</v>
      </c>
      <c r="N30" s="26">
        <v>1733701.8000000005</v>
      </c>
      <c r="O30" s="26">
        <v>0</v>
      </c>
      <c r="P30" s="26">
        <v>0</v>
      </c>
      <c r="Q30" s="26">
        <v>0</v>
      </c>
      <c r="R30" s="26"/>
      <c r="S30" s="26">
        <f t="shared" si="0"/>
        <v>17335419.407023896</v>
      </c>
    </row>
    <row r="31" spans="1:19" ht="15.75" x14ac:dyDescent="0.25">
      <c r="A31" s="10"/>
      <c r="B31" s="10"/>
      <c r="C31" s="24"/>
      <c r="D31" s="25" t="s">
        <v>26</v>
      </c>
      <c r="E31" s="26">
        <v>9544499.6699999981</v>
      </c>
      <c r="F31" s="26">
        <v>31343.851348560001</v>
      </c>
      <c r="G31" s="26">
        <v>384686.13137295604</v>
      </c>
      <c r="H31" s="26">
        <v>205881.94</v>
      </c>
      <c r="I31" s="26">
        <v>48334.67</v>
      </c>
      <c r="J31" s="26">
        <v>19570.88</v>
      </c>
      <c r="K31" s="26">
        <v>720636.3</v>
      </c>
      <c r="L31" s="26">
        <v>115227.20000000001</v>
      </c>
      <c r="M31" s="26">
        <v>62048.890000000007</v>
      </c>
      <c r="N31" s="26">
        <v>1229210.31</v>
      </c>
      <c r="O31" s="26">
        <v>0</v>
      </c>
      <c r="P31" s="26">
        <v>0</v>
      </c>
      <c r="Q31" s="26">
        <v>0</v>
      </c>
      <c r="R31" s="26"/>
      <c r="S31" s="26">
        <f t="shared" si="0"/>
        <v>12361439.842721516</v>
      </c>
    </row>
    <row r="32" spans="1:19" ht="15.75" x14ac:dyDescent="0.25">
      <c r="A32" s="10"/>
      <c r="B32" s="10"/>
      <c r="C32" s="24"/>
      <c r="D32" s="25" t="s">
        <v>27</v>
      </c>
      <c r="E32" s="26">
        <v>3342434.2300000004</v>
      </c>
      <c r="F32" s="26">
        <v>11227.30755234</v>
      </c>
      <c r="G32" s="26">
        <v>224652.11793728403</v>
      </c>
      <c r="H32" s="26">
        <v>73974.51999999999</v>
      </c>
      <c r="I32" s="26">
        <v>41747.06</v>
      </c>
      <c r="J32" s="26">
        <v>24860.31</v>
      </c>
      <c r="K32" s="26">
        <v>252363.1</v>
      </c>
      <c r="L32" s="26">
        <v>99522.7</v>
      </c>
      <c r="M32" s="26">
        <v>21729.140000000003</v>
      </c>
      <c r="N32" s="26">
        <v>430462.97000000009</v>
      </c>
      <c r="O32" s="26">
        <v>0</v>
      </c>
      <c r="P32" s="26">
        <v>0</v>
      </c>
      <c r="Q32" s="26">
        <v>0</v>
      </c>
      <c r="R32" s="26"/>
      <c r="S32" s="26">
        <f t="shared" si="0"/>
        <v>4522973.4554896252</v>
      </c>
    </row>
    <row r="33" spans="1:19" ht="15.75" x14ac:dyDescent="0.25">
      <c r="A33" s="10"/>
      <c r="B33" s="10"/>
      <c r="C33" s="24"/>
      <c r="D33" s="25" t="s">
        <v>28</v>
      </c>
      <c r="E33" s="26">
        <v>6092104.1900000004</v>
      </c>
      <c r="F33" s="26">
        <v>21007.858753419998</v>
      </c>
      <c r="G33" s="26">
        <v>122589.48692496802</v>
      </c>
      <c r="H33" s="26">
        <v>138039.73000000001</v>
      </c>
      <c r="I33" s="26">
        <v>49866.67</v>
      </c>
      <c r="J33" s="26">
        <v>14016.98</v>
      </c>
      <c r="K33" s="26">
        <v>459970.83</v>
      </c>
      <c r="L33" s="26">
        <v>118879.41</v>
      </c>
      <c r="M33" s="26">
        <v>39604.800000000003</v>
      </c>
      <c r="N33" s="26">
        <v>784585.57000000007</v>
      </c>
      <c r="O33" s="26">
        <v>1913373</v>
      </c>
      <c r="P33" s="26">
        <v>0</v>
      </c>
      <c r="Q33" s="26">
        <v>0</v>
      </c>
      <c r="R33" s="26"/>
      <c r="S33" s="26">
        <f t="shared" si="0"/>
        <v>9754038.5256783888</v>
      </c>
    </row>
    <row r="34" spans="1:19" ht="15.75" x14ac:dyDescent="0.25">
      <c r="A34" s="10"/>
      <c r="B34" s="10"/>
      <c r="C34" s="24"/>
      <c r="D34" s="25" t="s">
        <v>29</v>
      </c>
      <c r="E34" s="26">
        <v>27306591.869999997</v>
      </c>
      <c r="F34" s="26">
        <v>89898.896158760006</v>
      </c>
      <c r="G34" s="26">
        <v>538216.33547157608</v>
      </c>
      <c r="H34" s="26">
        <v>590815.2699999999</v>
      </c>
      <c r="I34" s="26">
        <v>147072.22</v>
      </c>
      <c r="J34" s="26">
        <v>82515.06</v>
      </c>
      <c r="K34" s="26">
        <v>2061723.7100000002</v>
      </c>
      <c r="L34" s="26">
        <v>350612.10000000003</v>
      </c>
      <c r="M34" s="26">
        <v>177520.54</v>
      </c>
      <c r="N34" s="26">
        <v>3516742.1099999994</v>
      </c>
      <c r="O34" s="26">
        <v>8187894</v>
      </c>
      <c r="P34" s="26">
        <v>0</v>
      </c>
      <c r="Q34" s="26">
        <v>0</v>
      </c>
      <c r="R34" s="26"/>
      <c r="S34" s="26">
        <f t="shared" si="0"/>
        <v>43049602.111630328</v>
      </c>
    </row>
    <row r="35" spans="1:19" ht="15.75" x14ac:dyDescent="0.25">
      <c r="A35" s="10"/>
      <c r="B35" s="10"/>
      <c r="C35" s="24"/>
      <c r="D35" s="25" t="s">
        <v>30</v>
      </c>
      <c r="E35" s="26">
        <v>18449429.449999999</v>
      </c>
      <c r="F35" s="26">
        <v>62488.787285939994</v>
      </c>
      <c r="G35" s="26">
        <v>447498.77325028402</v>
      </c>
      <c r="H35" s="26">
        <v>410796.06</v>
      </c>
      <c r="I35" s="26">
        <v>107929.56</v>
      </c>
      <c r="J35" s="26">
        <v>61886.3</v>
      </c>
      <c r="K35" s="26">
        <v>1392983.29</v>
      </c>
      <c r="L35" s="26">
        <v>257298.15</v>
      </c>
      <c r="M35" s="26">
        <v>119939.97</v>
      </c>
      <c r="N35" s="26">
        <v>2376052.1499999994</v>
      </c>
      <c r="O35" s="26">
        <v>0</v>
      </c>
      <c r="P35" s="26">
        <v>0</v>
      </c>
      <c r="Q35" s="26">
        <v>0</v>
      </c>
      <c r="R35" s="26"/>
      <c r="S35" s="26">
        <f t="shared" si="0"/>
        <v>23686302.490536217</v>
      </c>
    </row>
    <row r="36" spans="1:19" ht="15.75" x14ac:dyDescent="0.25">
      <c r="A36" s="10"/>
      <c r="B36" s="10"/>
      <c r="C36" s="24"/>
      <c r="D36" s="25" t="s">
        <v>31</v>
      </c>
      <c r="E36" s="26">
        <v>24738373.830000002</v>
      </c>
      <c r="F36" s="26">
        <v>83162.946415140003</v>
      </c>
      <c r="G36" s="26">
        <v>561623.40308043605</v>
      </c>
      <c r="H36" s="26">
        <v>476177.89000000007</v>
      </c>
      <c r="I36" s="26">
        <v>156953.63</v>
      </c>
      <c r="J36" s="26">
        <v>108697.73</v>
      </c>
      <c r="K36" s="26">
        <v>1867816.0999999999</v>
      </c>
      <c r="L36" s="26">
        <v>374168.84</v>
      </c>
      <c r="M36" s="26">
        <v>160824.5</v>
      </c>
      <c r="N36" s="26">
        <v>3185988.3299999991</v>
      </c>
      <c r="O36" s="26">
        <v>0</v>
      </c>
      <c r="P36" s="26">
        <v>0</v>
      </c>
      <c r="Q36" s="26">
        <v>0</v>
      </c>
      <c r="R36" s="26"/>
      <c r="S36" s="26">
        <f t="shared" si="0"/>
        <v>31713787.19949558</v>
      </c>
    </row>
    <row r="37" spans="1:19" ht="15.75" x14ac:dyDescent="0.25">
      <c r="A37" s="10"/>
      <c r="B37" s="10"/>
      <c r="C37" s="24"/>
      <c r="D37" s="25" t="s">
        <v>32</v>
      </c>
      <c r="E37" s="26">
        <v>12716381.99</v>
      </c>
      <c r="F37" s="26">
        <v>43311.385103159992</v>
      </c>
      <c r="G37" s="26">
        <v>347281.69265650003</v>
      </c>
      <c r="H37" s="26">
        <v>284645.01</v>
      </c>
      <c r="I37" s="26">
        <v>98124.74</v>
      </c>
      <c r="J37" s="26">
        <v>42050.95</v>
      </c>
      <c r="K37" s="26">
        <v>960122.24</v>
      </c>
      <c r="L37" s="26">
        <v>233924.01</v>
      </c>
      <c r="M37" s="26">
        <v>82669.349999999991</v>
      </c>
      <c r="N37" s="26">
        <v>1637708.4600000004</v>
      </c>
      <c r="O37" s="26">
        <v>3944754</v>
      </c>
      <c r="P37" s="26">
        <v>0</v>
      </c>
      <c r="Q37" s="26">
        <v>0</v>
      </c>
      <c r="R37" s="26"/>
      <c r="S37" s="26">
        <f t="shared" si="0"/>
        <v>20390973.827759661</v>
      </c>
    </row>
    <row r="38" spans="1:19" ht="15.75" x14ac:dyDescent="0.25">
      <c r="A38" s="10"/>
      <c r="B38" s="10"/>
      <c r="C38" s="24"/>
      <c r="D38" s="25" t="s">
        <v>33</v>
      </c>
      <c r="E38" s="26">
        <v>13222588</v>
      </c>
      <c r="F38" s="26">
        <v>45655.978228380001</v>
      </c>
      <c r="G38" s="26">
        <v>294731.08475143206</v>
      </c>
      <c r="H38" s="26">
        <v>299824.94999999995</v>
      </c>
      <c r="I38" s="26">
        <v>61739.69</v>
      </c>
      <c r="J38" s="26">
        <v>26711.61</v>
      </c>
      <c r="K38" s="26">
        <v>998342.21</v>
      </c>
      <c r="L38" s="26">
        <v>147184.03</v>
      </c>
      <c r="M38" s="26">
        <v>85960.17</v>
      </c>
      <c r="N38" s="26">
        <v>1702901.2999999993</v>
      </c>
      <c r="O38" s="26">
        <v>0</v>
      </c>
      <c r="P38" s="26">
        <v>0</v>
      </c>
      <c r="Q38" s="26">
        <v>0</v>
      </c>
      <c r="R38" s="26"/>
      <c r="S38" s="26">
        <f t="shared" si="0"/>
        <v>16885639.022979811</v>
      </c>
    </row>
    <row r="39" spans="1:19" ht="15.75" x14ac:dyDescent="0.25">
      <c r="A39" s="10"/>
      <c r="B39" s="10"/>
      <c r="C39" s="24"/>
      <c r="D39" s="25" t="s">
        <v>34</v>
      </c>
      <c r="E39" s="26">
        <v>14107086.02</v>
      </c>
      <c r="F39" s="26">
        <v>48963.62629516</v>
      </c>
      <c r="G39" s="26">
        <v>439401.05389022408</v>
      </c>
      <c r="H39" s="26">
        <v>321718.96999999997</v>
      </c>
      <c r="I39" s="26">
        <v>114517.17</v>
      </c>
      <c r="J39" s="26">
        <v>38877.29</v>
      </c>
      <c r="K39" s="26">
        <v>1065124.27</v>
      </c>
      <c r="L39" s="26">
        <v>273002.65000000002</v>
      </c>
      <c r="M39" s="26">
        <v>91710.32</v>
      </c>
      <c r="N39" s="26">
        <v>1816813.4200000004</v>
      </c>
      <c r="O39" s="26">
        <v>0</v>
      </c>
      <c r="P39" s="26">
        <v>0</v>
      </c>
      <c r="Q39" s="26">
        <v>0</v>
      </c>
      <c r="R39" s="26"/>
      <c r="S39" s="26">
        <f t="shared" si="0"/>
        <v>18317214.790185384</v>
      </c>
    </row>
    <row r="40" spans="1:19" ht="15.75" x14ac:dyDescent="0.25">
      <c r="A40" s="10"/>
      <c r="B40" s="10"/>
      <c r="C40" s="24"/>
      <c r="D40" s="25" t="s">
        <v>35</v>
      </c>
      <c r="E40" s="26">
        <v>12580773.940000001</v>
      </c>
      <c r="F40" s="26">
        <v>43539.648689759997</v>
      </c>
      <c r="G40" s="26">
        <v>98593.808493215984</v>
      </c>
      <c r="H40" s="26">
        <v>286443.82999999996</v>
      </c>
      <c r="I40" s="26">
        <v>102337.75</v>
      </c>
      <c r="J40" s="26">
        <v>105259.6</v>
      </c>
      <c r="K40" s="26">
        <v>949883.46000000008</v>
      </c>
      <c r="L40" s="26">
        <v>243967.58</v>
      </c>
      <c r="M40" s="26">
        <v>81787.739999999991</v>
      </c>
      <c r="N40" s="26">
        <v>1620243.78</v>
      </c>
      <c r="O40" s="26">
        <v>0</v>
      </c>
      <c r="P40" s="26">
        <v>0</v>
      </c>
      <c r="Q40" s="26">
        <v>0</v>
      </c>
      <c r="R40" s="26"/>
      <c r="S40" s="26">
        <f t="shared" si="0"/>
        <v>16112831.137182977</v>
      </c>
    </row>
    <row r="41" spans="1:19" ht="15.75" x14ac:dyDescent="0.25">
      <c r="A41" s="10"/>
      <c r="B41" s="10"/>
      <c r="C41" s="24"/>
      <c r="D41" s="25" t="s">
        <v>36</v>
      </c>
      <c r="E41" s="26">
        <v>24226717.84</v>
      </c>
      <c r="F41" s="26">
        <v>81941.1927421</v>
      </c>
      <c r="G41" s="26">
        <v>524543.46537202806</v>
      </c>
      <c r="H41" s="26">
        <v>538112.04</v>
      </c>
      <c r="I41" s="26">
        <v>130373.39</v>
      </c>
      <c r="J41" s="26">
        <v>64795.48</v>
      </c>
      <c r="K41" s="26">
        <v>1829184.6500000001</v>
      </c>
      <c r="L41" s="26">
        <v>310803.02</v>
      </c>
      <c r="M41" s="26">
        <v>157498.22000000003</v>
      </c>
      <c r="N41" s="26">
        <v>3120093.5000000005</v>
      </c>
      <c r="O41" s="26">
        <v>0</v>
      </c>
      <c r="P41" s="26">
        <v>0</v>
      </c>
      <c r="Q41" s="26">
        <v>0</v>
      </c>
      <c r="R41" s="26"/>
      <c r="S41" s="26">
        <f t="shared" si="0"/>
        <v>30984062.798114128</v>
      </c>
    </row>
    <row r="42" spans="1:19" ht="15.75" x14ac:dyDescent="0.25">
      <c r="A42" s="10"/>
      <c r="B42" s="10"/>
      <c r="C42" s="24"/>
      <c r="D42" s="25" t="s">
        <v>37</v>
      </c>
      <c r="E42" s="26">
        <v>14039121.68</v>
      </c>
      <c r="F42" s="26">
        <v>45709.239731919995</v>
      </c>
      <c r="G42" s="26">
        <v>354921.07071587606</v>
      </c>
      <c r="H42" s="26">
        <v>300274.73</v>
      </c>
      <c r="I42" s="26">
        <v>69629.5</v>
      </c>
      <c r="J42" s="26">
        <v>28562.91</v>
      </c>
      <c r="K42" s="26">
        <v>1059992.77</v>
      </c>
      <c r="L42" s="26">
        <v>165992.91</v>
      </c>
      <c r="M42" s="26">
        <v>91268.49</v>
      </c>
      <c r="N42" s="26">
        <v>1808060.4399999997</v>
      </c>
      <c r="O42" s="26">
        <v>4163148</v>
      </c>
      <c r="P42" s="26">
        <v>0</v>
      </c>
      <c r="Q42" s="26">
        <v>0</v>
      </c>
      <c r="R42" s="26"/>
      <c r="S42" s="26">
        <f t="shared" si="0"/>
        <v>22126681.740447797</v>
      </c>
    </row>
    <row r="43" spans="1:19" ht="15.75" x14ac:dyDescent="0.25">
      <c r="A43" s="10"/>
      <c r="B43" s="10"/>
      <c r="C43" s="24"/>
      <c r="D43" s="25" t="s">
        <v>38</v>
      </c>
      <c r="E43" s="26">
        <v>15465731.390000001</v>
      </c>
      <c r="F43" s="26">
        <v>52838.67242006</v>
      </c>
      <c r="G43" s="26">
        <v>176220.90095305603</v>
      </c>
      <c r="H43" s="26">
        <v>347169.12</v>
      </c>
      <c r="I43" s="26">
        <v>117887.57</v>
      </c>
      <c r="J43" s="26">
        <v>45753.54</v>
      </c>
      <c r="K43" s="26">
        <v>1167705.77</v>
      </c>
      <c r="L43" s="26">
        <v>281037.51</v>
      </c>
      <c r="M43" s="26">
        <v>100542.90999999999</v>
      </c>
      <c r="N43" s="26">
        <v>1991789.6500000001</v>
      </c>
      <c r="O43" s="26">
        <v>0</v>
      </c>
      <c r="P43" s="26">
        <v>0</v>
      </c>
      <c r="Q43" s="26">
        <v>0</v>
      </c>
      <c r="R43" s="26"/>
      <c r="S43" s="26">
        <f t="shared" si="0"/>
        <v>19746677.033373117</v>
      </c>
    </row>
    <row r="44" spans="1:19" ht="15.75" x14ac:dyDescent="0.25">
      <c r="A44" s="10"/>
      <c r="B44" s="10"/>
      <c r="C44" s="24"/>
      <c r="D44" s="25" t="s">
        <v>39</v>
      </c>
      <c r="E44" s="26">
        <v>9437744.3900000006</v>
      </c>
      <c r="F44" s="26">
        <v>32217.7747944</v>
      </c>
      <c r="G44" s="26">
        <v>266689.76786858402</v>
      </c>
      <c r="H44" s="26">
        <v>213387.46</v>
      </c>
      <c r="I44" s="26">
        <v>320188.46999999997</v>
      </c>
      <c r="J44" s="26">
        <v>0</v>
      </c>
      <c r="K44" s="26">
        <v>712575.98</v>
      </c>
      <c r="L44" s="26">
        <v>763311.75</v>
      </c>
      <c r="M44" s="26">
        <v>61354.85</v>
      </c>
      <c r="N44" s="26">
        <v>1215461.5399999998</v>
      </c>
      <c r="O44" s="26">
        <v>0</v>
      </c>
      <c r="P44" s="26">
        <v>0</v>
      </c>
      <c r="Q44" s="26">
        <v>0</v>
      </c>
      <c r="R44" s="26"/>
      <c r="S44" s="26">
        <f t="shared" si="0"/>
        <v>13022931.982662985</v>
      </c>
    </row>
    <row r="45" spans="1:19" ht="15.75" x14ac:dyDescent="0.25">
      <c r="A45" s="10"/>
      <c r="B45" s="10"/>
      <c r="C45" s="24"/>
      <c r="D45" s="25" t="s">
        <v>40</v>
      </c>
      <c r="E45" s="26">
        <v>25295232.5</v>
      </c>
      <c r="F45" s="26">
        <v>80365.087025099987</v>
      </c>
      <c r="G45" s="26">
        <v>582972.02614015993</v>
      </c>
      <c r="H45" s="26">
        <v>535937.06999999995</v>
      </c>
      <c r="I45" s="26">
        <v>1331463.19</v>
      </c>
      <c r="J45" s="26">
        <v>361532.34</v>
      </c>
      <c r="K45" s="26">
        <v>1909860.47</v>
      </c>
      <c r="L45" s="26">
        <v>3174135.14</v>
      </c>
      <c r="M45" s="26">
        <v>164444.65000000002</v>
      </c>
      <c r="N45" s="26">
        <v>3257704.6199999996</v>
      </c>
      <c r="O45" s="26">
        <v>0</v>
      </c>
      <c r="P45" s="26">
        <v>0</v>
      </c>
      <c r="Q45" s="26">
        <v>0</v>
      </c>
      <c r="R45" s="26"/>
      <c r="S45" s="26">
        <f t="shared" si="0"/>
        <v>36693647.093165256</v>
      </c>
    </row>
    <row r="46" spans="1:19" ht="15.75" x14ac:dyDescent="0.25">
      <c r="A46" s="10"/>
      <c r="B46" s="10"/>
      <c r="C46" s="24"/>
      <c r="D46" s="25" t="s">
        <v>41</v>
      </c>
      <c r="E46" s="26">
        <v>44995269.760000005</v>
      </c>
      <c r="F46" s="26">
        <v>156185.55473793999</v>
      </c>
      <c r="G46" s="26">
        <v>314008.81767192407</v>
      </c>
      <c r="H46" s="26">
        <v>1036032.04</v>
      </c>
      <c r="I46" s="26">
        <v>1675321.1</v>
      </c>
      <c r="J46" s="26">
        <v>643108.71030103485</v>
      </c>
      <c r="K46" s="26">
        <v>0</v>
      </c>
      <c r="L46" s="26">
        <v>0</v>
      </c>
      <c r="M46" s="26">
        <v>292514.93</v>
      </c>
      <c r="N46" s="26">
        <v>5794819.1699999981</v>
      </c>
      <c r="O46" s="26">
        <v>0</v>
      </c>
      <c r="P46" s="26">
        <v>0</v>
      </c>
      <c r="Q46" s="26">
        <v>0</v>
      </c>
      <c r="R46" s="26"/>
      <c r="S46" s="26">
        <f t="shared" si="0"/>
        <v>54907260.082710907</v>
      </c>
    </row>
    <row r="47" spans="1:19" ht="15.75" x14ac:dyDescent="0.25">
      <c r="A47" s="10"/>
      <c r="B47" s="10"/>
      <c r="C47" s="24"/>
      <c r="D47" s="25" t="s">
        <v>42</v>
      </c>
      <c r="E47" s="26">
        <v>10494717.91</v>
      </c>
      <c r="F47" s="26">
        <v>37714.57935362</v>
      </c>
      <c r="G47" s="26">
        <v>166782.25370690002</v>
      </c>
      <c r="H47" s="26">
        <v>248422.09</v>
      </c>
      <c r="I47" s="26">
        <v>124781.58</v>
      </c>
      <c r="J47" s="26">
        <v>50514.03</v>
      </c>
      <c r="K47" s="26">
        <v>792380.42999999993</v>
      </c>
      <c r="L47" s="26">
        <v>297472.45</v>
      </c>
      <c r="M47" s="26">
        <v>68226.260000000009</v>
      </c>
      <c r="N47" s="26">
        <v>1351586.2699999998</v>
      </c>
      <c r="O47" s="26">
        <v>0</v>
      </c>
      <c r="P47" s="26">
        <v>0</v>
      </c>
      <c r="Q47" s="26">
        <v>0</v>
      </c>
      <c r="R47" s="26"/>
      <c r="S47" s="26">
        <f t="shared" si="0"/>
        <v>13632597.853060517</v>
      </c>
    </row>
    <row r="48" spans="1:19" ht="15.75" x14ac:dyDescent="0.25">
      <c r="A48" s="10"/>
      <c r="B48" s="10"/>
      <c r="C48" s="24"/>
      <c r="D48" s="25" t="s">
        <v>43</v>
      </c>
      <c r="E48" s="26">
        <v>22536906.699999999</v>
      </c>
      <c r="F48" s="26">
        <v>75268.287227159992</v>
      </c>
      <c r="G48" s="26">
        <v>175877.65767192404</v>
      </c>
      <c r="H48" s="26">
        <v>501710.2</v>
      </c>
      <c r="I48" s="26">
        <v>984234.87</v>
      </c>
      <c r="J48" s="26">
        <v>220134.31192661525</v>
      </c>
      <c r="K48" s="26">
        <v>0</v>
      </c>
      <c r="L48" s="26">
        <v>0</v>
      </c>
      <c r="M48" s="26">
        <v>146512.73000000004</v>
      </c>
      <c r="N48" s="26">
        <v>2902467.2300000004</v>
      </c>
      <c r="O48" s="26">
        <v>0</v>
      </c>
      <c r="P48" s="26">
        <v>0</v>
      </c>
      <c r="Q48" s="26">
        <v>0</v>
      </c>
      <c r="R48" s="26"/>
      <c r="S48" s="26">
        <f t="shared" si="0"/>
        <v>27543111.986825701</v>
      </c>
    </row>
    <row r="49" spans="1:19" ht="15.75" x14ac:dyDescent="0.25">
      <c r="A49" s="10"/>
      <c r="B49" s="10"/>
      <c r="C49" s="24"/>
      <c r="D49" s="25" t="s">
        <v>44</v>
      </c>
      <c r="E49" s="26">
        <v>68322422.120000005</v>
      </c>
      <c r="F49" s="26">
        <v>230108.17377361999</v>
      </c>
      <c r="G49" s="26">
        <v>338349.24160793202</v>
      </c>
      <c r="H49" s="26">
        <v>1338317.0599999998</v>
      </c>
      <c r="I49" s="26">
        <v>3068294.19</v>
      </c>
      <c r="J49" s="26">
        <v>722046.14917129255</v>
      </c>
      <c r="K49" s="26">
        <v>5158533.07</v>
      </c>
      <c r="L49" s="26">
        <v>7314644.8899999997</v>
      </c>
      <c r="M49" s="26">
        <v>444165.14999999997</v>
      </c>
      <c r="N49" s="26">
        <v>8799060.209999999</v>
      </c>
      <c r="O49" s="26">
        <v>0</v>
      </c>
      <c r="P49" s="26">
        <v>0</v>
      </c>
      <c r="Q49" s="26">
        <v>0</v>
      </c>
      <c r="R49" s="26"/>
      <c r="S49" s="26">
        <f t="shared" si="0"/>
        <v>95735940.254552841</v>
      </c>
    </row>
    <row r="50" spans="1:19" ht="15.75" x14ac:dyDescent="0.25">
      <c r="A50" s="10"/>
      <c r="B50" s="10"/>
      <c r="C50" s="24"/>
      <c r="D50" s="25" t="s">
        <v>45</v>
      </c>
      <c r="E50" s="26">
        <v>6756038.7300000004</v>
      </c>
      <c r="F50" s="26">
        <v>23429.626710299999</v>
      </c>
      <c r="G50" s="26">
        <v>140964.83875857599</v>
      </c>
      <c r="H50" s="26">
        <v>153920.74</v>
      </c>
      <c r="I50" s="26">
        <v>26656.83</v>
      </c>
      <c r="J50" s="26">
        <v>15074.87</v>
      </c>
      <c r="K50" s="26">
        <v>510099.74</v>
      </c>
      <c r="L50" s="26">
        <v>63548.44</v>
      </c>
      <c r="M50" s="26">
        <v>43921.05999999999</v>
      </c>
      <c r="N50" s="26">
        <v>870091.91000000027</v>
      </c>
      <c r="O50" s="26">
        <v>2133945</v>
      </c>
      <c r="P50" s="26">
        <v>0</v>
      </c>
      <c r="Q50" s="26">
        <v>0</v>
      </c>
      <c r="R50" s="26"/>
      <c r="S50" s="26">
        <f t="shared" si="0"/>
        <v>10737691.785468878</v>
      </c>
    </row>
    <row r="51" spans="1:19" ht="15.75" x14ac:dyDescent="0.25">
      <c r="A51" s="10"/>
      <c r="B51" s="10"/>
      <c r="C51" s="24"/>
      <c r="D51" s="25" t="s">
        <v>46</v>
      </c>
      <c r="E51" s="26">
        <v>10594420.289999999</v>
      </c>
      <c r="F51" s="26">
        <v>35854.774607559993</v>
      </c>
      <c r="G51" s="26">
        <v>452350.76587456802</v>
      </c>
      <c r="H51" s="26">
        <v>206952.61000000002</v>
      </c>
      <c r="I51" s="26">
        <v>157413.23000000001</v>
      </c>
      <c r="J51" s="26">
        <v>66911.25</v>
      </c>
      <c r="K51" s="26">
        <v>799908.2300000001</v>
      </c>
      <c r="L51" s="26">
        <v>375264.50999999995</v>
      </c>
      <c r="M51" s="26">
        <v>68874.42</v>
      </c>
      <c r="N51" s="26">
        <v>1364426.6999999995</v>
      </c>
      <c r="O51" s="26">
        <v>0</v>
      </c>
      <c r="P51" s="26">
        <v>0</v>
      </c>
      <c r="Q51" s="26">
        <v>0</v>
      </c>
      <c r="R51" s="26"/>
      <c r="S51" s="26">
        <f t="shared" si="0"/>
        <v>14122376.780482126</v>
      </c>
    </row>
    <row r="52" spans="1:19" ht="15.75" x14ac:dyDescent="0.25">
      <c r="A52" s="10"/>
      <c r="B52" s="10"/>
      <c r="C52" s="24"/>
      <c r="D52" s="25" t="s">
        <v>47</v>
      </c>
      <c r="E52" s="26">
        <v>9040217.1899999995</v>
      </c>
      <c r="F52" s="26">
        <v>31189.501685239993</v>
      </c>
      <c r="G52" s="26">
        <v>180868.23256662404</v>
      </c>
      <c r="H52" s="26">
        <v>204864.9</v>
      </c>
      <c r="I52" s="26">
        <v>44121.66</v>
      </c>
      <c r="J52" s="26">
        <v>18777.47</v>
      </c>
      <c r="K52" s="26">
        <v>682561.57</v>
      </c>
      <c r="L52" s="26">
        <v>105183.63</v>
      </c>
      <c r="M52" s="26">
        <v>58770.52</v>
      </c>
      <c r="N52" s="26">
        <v>1164265.0900000001</v>
      </c>
      <c r="O52" s="26">
        <v>0</v>
      </c>
      <c r="P52" s="26">
        <v>0</v>
      </c>
      <c r="Q52" s="26">
        <v>0</v>
      </c>
      <c r="R52" s="26"/>
      <c r="S52" s="26">
        <f t="shared" si="0"/>
        <v>11530819.764251865</v>
      </c>
    </row>
    <row r="53" spans="1:19" ht="15.75" x14ac:dyDescent="0.25">
      <c r="A53" s="10"/>
      <c r="B53" s="10"/>
      <c r="C53" s="24"/>
      <c r="D53" s="25" t="s">
        <v>48</v>
      </c>
      <c r="E53" s="26">
        <v>9826295.1699999999</v>
      </c>
      <c r="F53" s="26">
        <v>31289.50287556</v>
      </c>
      <c r="G53" s="26">
        <v>358637.78567227203</v>
      </c>
      <c r="H53" s="26">
        <v>205491.76</v>
      </c>
      <c r="I53" s="26">
        <v>54998.879999999997</v>
      </c>
      <c r="J53" s="26">
        <v>25124.78</v>
      </c>
      <c r="K53" s="26">
        <v>741912.6399999999</v>
      </c>
      <c r="L53" s="26">
        <v>131114.32</v>
      </c>
      <c r="M53" s="26">
        <v>63880.829999999994</v>
      </c>
      <c r="N53" s="26">
        <v>1265501.9900000002</v>
      </c>
      <c r="O53" s="26">
        <v>0</v>
      </c>
      <c r="P53" s="26">
        <v>0</v>
      </c>
      <c r="Q53" s="26">
        <v>0</v>
      </c>
      <c r="R53" s="26"/>
      <c r="S53" s="26">
        <f t="shared" si="0"/>
        <v>12704247.658547834</v>
      </c>
    </row>
    <row r="54" spans="1:19" ht="15.75" x14ac:dyDescent="0.25">
      <c r="A54" s="10"/>
      <c r="B54" s="10"/>
      <c r="C54" s="24"/>
      <c r="D54" s="25" t="s">
        <v>49</v>
      </c>
      <c r="E54" s="26">
        <v>9709281.1000000015</v>
      </c>
      <c r="F54" s="26">
        <v>33601.48691698</v>
      </c>
      <c r="G54" s="26">
        <v>353620.94540287601</v>
      </c>
      <c r="H54" s="26">
        <v>220792.41</v>
      </c>
      <c r="I54" s="26">
        <v>50632.67</v>
      </c>
      <c r="J54" s="26">
        <v>29356.32</v>
      </c>
      <c r="K54" s="26">
        <v>733077.75</v>
      </c>
      <c r="L54" s="26">
        <v>120705.52</v>
      </c>
      <c r="M54" s="26">
        <v>63120.119999999995</v>
      </c>
      <c r="N54" s="26">
        <v>1250432.0399999996</v>
      </c>
      <c r="O54" s="26">
        <v>0</v>
      </c>
      <c r="P54" s="26">
        <v>0</v>
      </c>
      <c r="Q54" s="26">
        <v>0</v>
      </c>
      <c r="R54" s="26"/>
      <c r="S54" s="26">
        <f t="shared" si="0"/>
        <v>12564620.362319855</v>
      </c>
    </row>
    <row r="55" spans="1:19" ht="15.75" x14ac:dyDescent="0.25">
      <c r="A55" s="10"/>
      <c r="B55" s="10"/>
      <c r="C55" s="24"/>
      <c r="D55" s="25" t="s">
        <v>50</v>
      </c>
      <c r="E55" s="26">
        <v>3601468.0999999996</v>
      </c>
      <c r="F55" s="26">
        <v>12407.756385899998</v>
      </c>
      <c r="G55" s="26">
        <v>182236.69367262005</v>
      </c>
      <c r="H55" s="26">
        <v>81474.350000000006</v>
      </c>
      <c r="I55" s="26">
        <v>8809.01</v>
      </c>
      <c r="J55" s="26">
        <v>4760.4799999999996</v>
      </c>
      <c r="K55" s="26">
        <v>271920.87000000005</v>
      </c>
      <c r="L55" s="26">
        <v>21000.2</v>
      </c>
      <c r="M55" s="26">
        <v>23413.119999999999</v>
      </c>
      <c r="N55" s="26">
        <v>463823.29000000015</v>
      </c>
      <c r="O55" s="26">
        <v>0</v>
      </c>
      <c r="P55" s="26">
        <v>0</v>
      </c>
      <c r="Q55" s="26">
        <v>0</v>
      </c>
      <c r="R55" s="26"/>
      <c r="S55" s="26">
        <f t="shared" si="0"/>
        <v>4671313.8700585198</v>
      </c>
    </row>
    <row r="56" spans="1:19" ht="15.75" x14ac:dyDescent="0.25">
      <c r="A56" s="10"/>
      <c r="B56" s="10"/>
      <c r="C56" s="24"/>
      <c r="D56" s="25" t="s">
        <v>51</v>
      </c>
      <c r="E56" s="26">
        <v>11550729.68</v>
      </c>
      <c r="F56" s="26">
        <v>37821.102360699995</v>
      </c>
      <c r="G56" s="26">
        <v>298260.29669182404</v>
      </c>
      <c r="H56" s="26">
        <v>248357.16</v>
      </c>
      <c r="I56" s="26">
        <v>30257.040000000001</v>
      </c>
      <c r="J56" s="26">
        <v>18248.52</v>
      </c>
      <c r="K56" s="26">
        <v>872112.25</v>
      </c>
      <c r="L56" s="26">
        <v>72131.13</v>
      </c>
      <c r="M56" s="26">
        <v>75091.409999999989</v>
      </c>
      <c r="N56" s="26">
        <v>1487587.1999999997</v>
      </c>
      <c r="O56" s="26">
        <v>0</v>
      </c>
      <c r="P56" s="26">
        <v>0</v>
      </c>
      <c r="Q56" s="26">
        <v>0</v>
      </c>
      <c r="R56" s="26"/>
      <c r="S56" s="26">
        <f t="shared" si="0"/>
        <v>14690595.789052522</v>
      </c>
    </row>
    <row r="57" spans="1:19" ht="15.75" x14ac:dyDescent="0.25">
      <c r="A57" s="10"/>
      <c r="B57" s="10"/>
      <c r="C57" s="24"/>
      <c r="D57" s="25" t="s">
        <v>52</v>
      </c>
      <c r="E57" s="26">
        <v>5274288.18</v>
      </c>
      <c r="F57" s="26">
        <v>17799.124907500001</v>
      </c>
      <c r="G57" s="26">
        <v>108506.32510506801</v>
      </c>
      <c r="H57" s="26">
        <v>117201.17</v>
      </c>
      <c r="I57" s="26">
        <v>55841.48</v>
      </c>
      <c r="J57" s="26">
        <v>25124.78</v>
      </c>
      <c r="K57" s="26">
        <v>398223.45</v>
      </c>
      <c r="L57" s="26">
        <v>133123.03</v>
      </c>
      <c r="M57" s="26">
        <v>34288.17</v>
      </c>
      <c r="N57" s="26">
        <v>679261.2100000002</v>
      </c>
      <c r="O57" s="26">
        <v>0</v>
      </c>
      <c r="P57" s="26">
        <v>0</v>
      </c>
      <c r="Q57" s="26">
        <v>0</v>
      </c>
      <c r="R57" s="26"/>
      <c r="S57" s="26">
        <f t="shared" si="0"/>
        <v>6843656.9200125691</v>
      </c>
    </row>
    <row r="58" spans="1:19" ht="15.75" x14ac:dyDescent="0.25">
      <c r="A58" s="10"/>
      <c r="B58" s="10"/>
      <c r="C58" s="24"/>
      <c r="D58" s="25" t="s">
        <v>53</v>
      </c>
      <c r="E58" s="26">
        <v>3894163.51</v>
      </c>
      <c r="F58" s="26">
        <v>17351.293489979998</v>
      </c>
      <c r="G58" s="26">
        <v>107983.31407744401</v>
      </c>
      <c r="H58" s="26">
        <v>113984.06999999999</v>
      </c>
      <c r="I58" s="26">
        <v>15779.62</v>
      </c>
      <c r="J58" s="26">
        <v>6347.31</v>
      </c>
      <c r="K58" s="26">
        <v>294020.19</v>
      </c>
      <c r="L58" s="26">
        <v>37617.760000000002</v>
      </c>
      <c r="M58" s="26">
        <v>25315.940000000002</v>
      </c>
      <c r="N58" s="26">
        <v>501518.68999999983</v>
      </c>
      <c r="O58" s="26">
        <v>1580337</v>
      </c>
      <c r="P58" s="26">
        <v>0</v>
      </c>
      <c r="Q58" s="26">
        <v>0</v>
      </c>
      <c r="R58" s="26"/>
      <c r="S58" s="26">
        <f t="shared" si="0"/>
        <v>6594418.6975674238</v>
      </c>
    </row>
    <row r="59" spans="1:19" ht="15.75" x14ac:dyDescent="0.25">
      <c r="A59" s="10"/>
      <c r="B59" s="10"/>
      <c r="C59" s="24"/>
      <c r="D59" s="25" t="s">
        <v>54</v>
      </c>
      <c r="E59" s="26">
        <v>12238708.199999999</v>
      </c>
      <c r="F59" s="26">
        <v>43299.428439099996</v>
      </c>
      <c r="G59" s="26">
        <v>272952.50746376003</v>
      </c>
      <c r="H59" s="26">
        <v>284740.19000000006</v>
      </c>
      <c r="I59" s="26">
        <v>81042.92</v>
      </c>
      <c r="J59" s="26">
        <v>33323.39</v>
      </c>
      <c r="K59" s="26">
        <v>924056.54</v>
      </c>
      <c r="L59" s="26">
        <v>193201.87000000002</v>
      </c>
      <c r="M59" s="26">
        <v>79563.949999999983</v>
      </c>
      <c r="N59" s="26">
        <v>1576190.1099999996</v>
      </c>
      <c r="O59" s="26">
        <v>3943665</v>
      </c>
      <c r="P59" s="26">
        <v>0</v>
      </c>
      <c r="Q59" s="26">
        <v>0</v>
      </c>
      <c r="R59" s="26"/>
      <c r="S59" s="26">
        <f t="shared" si="0"/>
        <v>19670744.105902858</v>
      </c>
    </row>
    <row r="60" spans="1:19" ht="15.75" x14ac:dyDescent="0.25">
      <c r="A60" s="10"/>
      <c r="B60" s="10"/>
      <c r="C60" s="24"/>
      <c r="D60" s="25" t="s">
        <v>55</v>
      </c>
      <c r="E60" s="26">
        <v>10116746.48</v>
      </c>
      <c r="F60" s="26">
        <v>32163.426321399998</v>
      </c>
      <c r="G60" s="26">
        <v>107118.35277699202</v>
      </c>
      <c r="H60" s="26">
        <v>211311.59</v>
      </c>
      <c r="I60" s="26">
        <v>47185.67</v>
      </c>
      <c r="J60" s="26">
        <v>19041.939999999999</v>
      </c>
      <c r="K60" s="26">
        <v>763842.5199999999</v>
      </c>
      <c r="L60" s="26">
        <v>112488.05</v>
      </c>
      <c r="M60" s="26">
        <v>65769.069999999992</v>
      </c>
      <c r="N60" s="26">
        <v>1302908.3800000001</v>
      </c>
      <c r="O60" s="26">
        <v>0</v>
      </c>
      <c r="P60" s="26">
        <v>0</v>
      </c>
      <c r="Q60" s="26">
        <v>0</v>
      </c>
      <c r="R60" s="26"/>
      <c r="S60" s="26">
        <f t="shared" si="0"/>
        <v>12778575.479098393</v>
      </c>
    </row>
    <row r="61" spans="1:19" ht="15.75" x14ac:dyDescent="0.25">
      <c r="A61" s="10"/>
      <c r="B61" s="10"/>
      <c r="C61" s="24"/>
      <c r="D61" s="25" t="s">
        <v>56</v>
      </c>
      <c r="E61" s="26">
        <v>11144546.640000001</v>
      </c>
      <c r="F61" s="26">
        <v>37501.533339460002</v>
      </c>
      <c r="G61" s="26">
        <v>203238.95474579601</v>
      </c>
      <c r="H61" s="26">
        <v>246281.75999999998</v>
      </c>
      <c r="I61" s="26">
        <v>45960.06</v>
      </c>
      <c r="J61" s="26">
        <v>19041.939999999999</v>
      </c>
      <c r="K61" s="26">
        <v>841444.3</v>
      </c>
      <c r="L61" s="26">
        <v>109566.28000000001</v>
      </c>
      <c r="M61" s="26">
        <v>72450.8</v>
      </c>
      <c r="N61" s="26">
        <v>1435275.9400000002</v>
      </c>
      <c r="O61" s="26">
        <v>0</v>
      </c>
      <c r="P61" s="26">
        <v>0</v>
      </c>
      <c r="Q61" s="26">
        <v>0</v>
      </c>
      <c r="R61" s="26"/>
      <c r="S61" s="26">
        <f t="shared" si="0"/>
        <v>14155308.208085256</v>
      </c>
    </row>
    <row r="62" spans="1:19" ht="15.75" x14ac:dyDescent="0.25">
      <c r="A62" s="10"/>
      <c r="B62" s="10"/>
      <c r="C62" s="24"/>
      <c r="D62" s="25" t="s">
        <v>57</v>
      </c>
      <c r="E62" s="26">
        <v>72569551.390000001</v>
      </c>
      <c r="F62" s="26">
        <v>246506.19504717999</v>
      </c>
      <c r="G62" s="26">
        <v>2395224.7095377482</v>
      </c>
      <c r="H62" s="26">
        <v>1601269.84</v>
      </c>
      <c r="I62" s="26">
        <v>2528186.7799999998</v>
      </c>
      <c r="J62" s="26">
        <v>1047835.47</v>
      </c>
      <c r="K62" s="26">
        <v>5479203.1499999994</v>
      </c>
      <c r="L62" s="26">
        <v>6027058.4799999995</v>
      </c>
      <c r="M62" s="26">
        <v>471775.81</v>
      </c>
      <c r="N62" s="26">
        <v>9346036.4199999981</v>
      </c>
      <c r="O62" s="26">
        <v>0</v>
      </c>
      <c r="P62" s="26">
        <v>0</v>
      </c>
      <c r="Q62" s="26">
        <v>0</v>
      </c>
      <c r="R62" s="26"/>
      <c r="S62" s="26">
        <f t="shared" si="0"/>
        <v>101712648.24458495</v>
      </c>
    </row>
    <row r="63" spans="1:19" ht="15.75" x14ac:dyDescent="0.25">
      <c r="A63" s="10"/>
      <c r="B63" s="10"/>
      <c r="C63" s="24"/>
      <c r="D63" s="25" t="s">
        <v>58</v>
      </c>
      <c r="E63" s="26">
        <v>10276077.950000001</v>
      </c>
      <c r="F63" s="26">
        <v>35017.808123359995</v>
      </c>
      <c r="G63" s="26">
        <v>170259.13262588403</v>
      </c>
      <c r="H63" s="26">
        <v>233880.83000000002</v>
      </c>
      <c r="I63" s="26">
        <v>451327.87</v>
      </c>
      <c r="J63" s="26">
        <v>74669.816576436468</v>
      </c>
      <c r="K63" s="26">
        <v>775872.5</v>
      </c>
      <c r="L63" s="26">
        <v>1075940.8800000001</v>
      </c>
      <c r="M63" s="26">
        <v>66804.88</v>
      </c>
      <c r="N63" s="26">
        <v>1323428.2399999998</v>
      </c>
      <c r="O63" s="26">
        <v>0</v>
      </c>
      <c r="P63" s="26">
        <v>0</v>
      </c>
      <c r="Q63" s="26">
        <v>0</v>
      </c>
      <c r="R63" s="26"/>
      <c r="S63" s="26">
        <f t="shared" si="0"/>
        <v>14483279.907325681</v>
      </c>
    </row>
    <row r="64" spans="1:19" ht="15.75" x14ac:dyDescent="0.25">
      <c r="A64" s="10"/>
      <c r="B64" s="10"/>
      <c r="C64" s="24"/>
      <c r="D64" s="25" t="s">
        <v>59</v>
      </c>
      <c r="E64" s="26">
        <v>62967346.090000004</v>
      </c>
      <c r="F64" s="26">
        <v>204389.38938055999</v>
      </c>
      <c r="G64" s="26">
        <v>773186.82000000007</v>
      </c>
      <c r="H64" s="26">
        <v>1177999.47</v>
      </c>
      <c r="I64" s="26">
        <v>2023698.42</v>
      </c>
      <c r="J64" s="26">
        <v>0</v>
      </c>
      <c r="K64" s="26">
        <v>4754209.92</v>
      </c>
      <c r="L64" s="26">
        <v>4824385.9399999995</v>
      </c>
      <c r="M64" s="26">
        <v>409351.67999999993</v>
      </c>
      <c r="N64" s="26">
        <v>8109394.4200000027</v>
      </c>
      <c r="O64" s="26">
        <v>0</v>
      </c>
      <c r="P64" s="26">
        <v>0</v>
      </c>
      <c r="Q64" s="26">
        <v>0</v>
      </c>
      <c r="R64" s="26"/>
      <c r="S64" s="26">
        <f t="shared" si="0"/>
        <v>85243962.149380565</v>
      </c>
    </row>
    <row r="65" spans="1:19" ht="15.75" x14ac:dyDescent="0.25">
      <c r="A65" s="10"/>
      <c r="B65" s="10"/>
      <c r="C65" s="24"/>
      <c r="D65" s="25" t="s">
        <v>60</v>
      </c>
      <c r="E65" s="26">
        <v>10601793.76</v>
      </c>
      <c r="F65" s="26">
        <v>35551.510128220005</v>
      </c>
      <c r="G65" s="26">
        <v>339362.75600069598</v>
      </c>
      <c r="H65" s="26">
        <v>233546.19</v>
      </c>
      <c r="I65" s="26">
        <v>71314.7</v>
      </c>
      <c r="J65" s="26">
        <v>30678.68</v>
      </c>
      <c r="K65" s="26">
        <v>800464.95000000007</v>
      </c>
      <c r="L65" s="26">
        <v>170010.34</v>
      </c>
      <c r="M65" s="26">
        <v>68922.360000000015</v>
      </c>
      <c r="N65" s="26">
        <v>1365376.2999999996</v>
      </c>
      <c r="O65" s="26">
        <v>0</v>
      </c>
      <c r="P65" s="26">
        <v>0</v>
      </c>
      <c r="Q65" s="26">
        <v>0</v>
      </c>
      <c r="R65" s="26"/>
      <c r="S65" s="26">
        <f t="shared" si="0"/>
        <v>13717021.546128912</v>
      </c>
    </row>
    <row r="66" spans="1:19" ht="15.75" x14ac:dyDescent="0.25">
      <c r="A66" s="10"/>
      <c r="B66" s="10"/>
      <c r="C66" s="24"/>
      <c r="D66" s="25" t="s">
        <v>61</v>
      </c>
      <c r="E66" s="26">
        <v>23977622.18</v>
      </c>
      <c r="F66" s="26">
        <v>83429.253932840002</v>
      </c>
      <c r="G66" s="26">
        <v>864390.60995581606</v>
      </c>
      <c r="H66" s="26">
        <v>548244.47999999998</v>
      </c>
      <c r="I66" s="26">
        <v>130526.59</v>
      </c>
      <c r="J66" s="26">
        <v>52365.33</v>
      </c>
      <c r="K66" s="26">
        <v>1810377.23</v>
      </c>
      <c r="L66" s="26">
        <v>311168.24</v>
      </c>
      <c r="M66" s="26">
        <v>155878.86000000002</v>
      </c>
      <c r="N66" s="26">
        <v>3088013.0999999996</v>
      </c>
      <c r="O66" s="26">
        <v>7598646</v>
      </c>
      <c r="P66" s="26">
        <v>0</v>
      </c>
      <c r="Q66" s="26">
        <v>0</v>
      </c>
      <c r="R66" s="26"/>
      <c r="S66" s="26">
        <f t="shared" si="0"/>
        <v>38620661.873888656</v>
      </c>
    </row>
    <row r="67" spans="1:19" ht="15.75" x14ac:dyDescent="0.25">
      <c r="A67" s="10"/>
      <c r="B67" s="10"/>
      <c r="C67" s="24"/>
      <c r="D67" s="25" t="s">
        <v>62</v>
      </c>
      <c r="E67" s="26">
        <v>10093664.27</v>
      </c>
      <c r="F67" s="26">
        <v>34880.849971399999</v>
      </c>
      <c r="G67" s="26">
        <v>363941.53805937601</v>
      </c>
      <c r="H67" s="26">
        <v>229013.78</v>
      </c>
      <c r="I67" s="26">
        <v>28418.639999999999</v>
      </c>
      <c r="J67" s="26">
        <v>20099.82</v>
      </c>
      <c r="K67" s="26">
        <v>762099.76</v>
      </c>
      <c r="L67" s="26">
        <v>67748.479999999996</v>
      </c>
      <c r="M67" s="26">
        <v>65619</v>
      </c>
      <c r="N67" s="26">
        <v>1299935.7200000002</v>
      </c>
      <c r="O67" s="26">
        <v>0</v>
      </c>
      <c r="P67" s="26">
        <v>0</v>
      </c>
      <c r="Q67" s="26">
        <v>0</v>
      </c>
      <c r="R67" s="26"/>
      <c r="S67" s="26">
        <f t="shared" si="0"/>
        <v>12965421.858030777</v>
      </c>
    </row>
    <row r="68" spans="1:19" ht="15.75" x14ac:dyDescent="0.25">
      <c r="A68" s="10"/>
      <c r="B68" s="10"/>
      <c r="C68" s="24"/>
      <c r="D68" s="25" t="s">
        <v>63</v>
      </c>
      <c r="E68" s="26">
        <v>6750268.1900000004</v>
      </c>
      <c r="F68" s="26">
        <v>22385.049059239998</v>
      </c>
      <c r="G68" s="26">
        <v>431917.13498457603</v>
      </c>
      <c r="H68" s="26">
        <v>147036.60999999999</v>
      </c>
      <c r="I68" s="26">
        <v>27805.84</v>
      </c>
      <c r="J68" s="26">
        <v>16132.75</v>
      </c>
      <c r="K68" s="26">
        <v>509664.05000000005</v>
      </c>
      <c r="L68" s="26">
        <v>66287.59</v>
      </c>
      <c r="M68" s="26">
        <v>43883.51999999999</v>
      </c>
      <c r="N68" s="26">
        <v>869348.7799999998</v>
      </c>
      <c r="O68" s="26">
        <v>0</v>
      </c>
      <c r="P68" s="26">
        <v>0</v>
      </c>
      <c r="Q68" s="26">
        <v>0</v>
      </c>
      <c r="R68" s="26"/>
      <c r="S68" s="26">
        <f t="shared" si="0"/>
        <v>8884729.5140438154</v>
      </c>
    </row>
    <row r="69" spans="1:19" ht="15.75" x14ac:dyDescent="0.25">
      <c r="A69" s="10"/>
      <c r="B69" s="10"/>
      <c r="C69" s="24"/>
      <c r="D69" s="25" t="s">
        <v>64</v>
      </c>
      <c r="E69" s="26">
        <v>27444764.619999997</v>
      </c>
      <c r="F69" s="26">
        <v>91185.867999399998</v>
      </c>
      <c r="G69" s="26">
        <v>243830.09999999998</v>
      </c>
      <c r="H69" s="26">
        <v>525350.63</v>
      </c>
      <c r="I69" s="26">
        <v>747157.51</v>
      </c>
      <c r="J69" s="26">
        <v>352069.25261142291</v>
      </c>
      <c r="K69" s="26">
        <v>2072156.1400000001</v>
      </c>
      <c r="L69" s="26">
        <v>1781182.5</v>
      </c>
      <c r="M69" s="26">
        <v>178418.81</v>
      </c>
      <c r="N69" s="26">
        <v>3534537.0599999987</v>
      </c>
      <c r="O69" s="26">
        <v>0</v>
      </c>
      <c r="P69" s="26">
        <v>0</v>
      </c>
      <c r="Q69" s="26">
        <v>0</v>
      </c>
      <c r="R69" s="26"/>
      <c r="S69" s="26">
        <f t="shared" si="0"/>
        <v>36970652.490610823</v>
      </c>
    </row>
    <row r="70" spans="1:19" ht="15.75" x14ac:dyDescent="0.25">
      <c r="A70" s="10"/>
      <c r="B70" s="10"/>
      <c r="C70" s="24"/>
      <c r="D70" s="25" t="s">
        <v>65</v>
      </c>
      <c r="E70" s="26">
        <v>17858268.039999999</v>
      </c>
      <c r="F70" s="26">
        <v>60655.069806919993</v>
      </c>
      <c r="G70" s="26">
        <v>292403.14</v>
      </c>
      <c r="H70" s="26">
        <v>400935.35000000003</v>
      </c>
      <c r="I70" s="26">
        <v>658914.18000000005</v>
      </c>
      <c r="J70" s="26">
        <v>362810.72008215112</v>
      </c>
      <c r="K70" s="26">
        <v>1348348.96</v>
      </c>
      <c r="L70" s="26">
        <v>1570815.24</v>
      </c>
      <c r="M70" s="26">
        <v>116096.84</v>
      </c>
      <c r="N70" s="26">
        <v>2299918.0799999996</v>
      </c>
      <c r="O70" s="26">
        <v>0</v>
      </c>
      <c r="P70" s="26">
        <v>0</v>
      </c>
      <c r="Q70" s="26">
        <v>0</v>
      </c>
      <c r="R70" s="26"/>
      <c r="S70" s="26">
        <f t="shared" si="0"/>
        <v>24969165.619889069</v>
      </c>
    </row>
    <row r="71" spans="1:19" ht="15.75" x14ac:dyDescent="0.25">
      <c r="A71" s="10"/>
      <c r="B71" s="10"/>
      <c r="C71" s="24"/>
      <c r="D71" s="25" t="s">
        <v>66</v>
      </c>
      <c r="E71" s="26">
        <v>48751260.579999998</v>
      </c>
      <c r="F71" s="26">
        <v>158877.97809036</v>
      </c>
      <c r="G71" s="26">
        <v>203279.33889620801</v>
      </c>
      <c r="H71" s="26">
        <v>1053697.45</v>
      </c>
      <c r="I71" s="26">
        <v>1944647.11</v>
      </c>
      <c r="J71" s="26">
        <v>359554.12132813362</v>
      </c>
      <c r="K71" s="26">
        <v>3680855.89</v>
      </c>
      <c r="L71" s="26">
        <v>4635931.9400000004</v>
      </c>
      <c r="M71" s="26">
        <v>316932.71000000002</v>
      </c>
      <c r="N71" s="26">
        <v>6278543.169999999</v>
      </c>
      <c r="O71" s="26">
        <v>0</v>
      </c>
      <c r="P71" s="26">
        <v>0</v>
      </c>
      <c r="Q71" s="26">
        <v>0</v>
      </c>
      <c r="R71" s="26"/>
      <c r="S71" s="26">
        <f t="shared" si="0"/>
        <v>67383580.2883147</v>
      </c>
    </row>
    <row r="72" spans="1:19" ht="15.75" x14ac:dyDescent="0.25">
      <c r="A72" s="10"/>
      <c r="B72" s="10"/>
      <c r="C72" s="24"/>
      <c r="D72" s="25" t="s">
        <v>67</v>
      </c>
      <c r="E72" s="26">
        <v>12882766.379999999</v>
      </c>
      <c r="F72" s="26">
        <v>43367.907515080005</v>
      </c>
      <c r="G72" s="26">
        <v>771568.22128894809</v>
      </c>
      <c r="H72" s="26">
        <v>286085.52999999997</v>
      </c>
      <c r="I72" s="26">
        <v>431871.44</v>
      </c>
      <c r="J72" s="26">
        <v>152864.44</v>
      </c>
      <c r="K72" s="26">
        <v>972684.73</v>
      </c>
      <c r="L72" s="26">
        <v>1029557.81</v>
      </c>
      <c r="M72" s="26">
        <v>83751.009999999995</v>
      </c>
      <c r="N72" s="26">
        <v>1659136.6799999995</v>
      </c>
      <c r="O72" s="26">
        <v>3949902</v>
      </c>
      <c r="P72" s="26">
        <v>0</v>
      </c>
      <c r="Q72" s="26">
        <v>0</v>
      </c>
      <c r="R72" s="26"/>
      <c r="S72" s="26">
        <f t="shared" si="0"/>
        <v>22263556.148804024</v>
      </c>
    </row>
    <row r="73" spans="1:19" ht="15.75" x14ac:dyDescent="0.25">
      <c r="A73" s="10"/>
      <c r="B73" s="10"/>
      <c r="C73" s="24"/>
      <c r="D73" s="25" t="s">
        <v>68</v>
      </c>
      <c r="E73" s="26">
        <v>45332206.120000005</v>
      </c>
      <c r="F73" s="26">
        <v>148240.89495479999</v>
      </c>
      <c r="G73" s="26">
        <v>305308.09999999998</v>
      </c>
      <c r="H73" s="26">
        <v>380100.72000000003</v>
      </c>
      <c r="I73" s="26">
        <v>271930.40000000002</v>
      </c>
      <c r="J73" s="26">
        <v>117954.22</v>
      </c>
      <c r="K73" s="26">
        <v>3422707.7600000002</v>
      </c>
      <c r="L73" s="26">
        <v>648267.16</v>
      </c>
      <c r="M73" s="26">
        <v>294705.3600000001</v>
      </c>
      <c r="N73" s="26">
        <v>5838212.3600000013</v>
      </c>
      <c r="O73" s="26">
        <v>0</v>
      </c>
      <c r="P73" s="26">
        <v>0</v>
      </c>
      <c r="Q73" s="26">
        <v>0</v>
      </c>
      <c r="R73" s="26"/>
      <c r="S73" s="26">
        <f t="shared" si="0"/>
        <v>56759633.094954796</v>
      </c>
    </row>
    <row r="74" spans="1:19" ht="15.75" x14ac:dyDescent="0.25">
      <c r="A74" s="10"/>
      <c r="B74" s="10"/>
      <c r="C74" s="24"/>
      <c r="D74" s="25" t="s">
        <v>69</v>
      </c>
      <c r="E74" s="26">
        <v>245393217.75999999</v>
      </c>
      <c r="F74" s="26">
        <v>866350.52961217996</v>
      </c>
      <c r="G74" s="26">
        <v>1411074.1332601882</v>
      </c>
      <c r="H74" s="26">
        <v>5024432.51</v>
      </c>
      <c r="I74" s="26">
        <v>7912409.5199999996</v>
      </c>
      <c r="J74" s="26">
        <v>0</v>
      </c>
      <c r="K74" s="26">
        <v>18527871.07</v>
      </c>
      <c r="L74" s="26">
        <v>18862748.239999998</v>
      </c>
      <c r="M74" s="26">
        <v>1595305.36</v>
      </c>
      <c r="N74" s="26">
        <v>31603529.710000012</v>
      </c>
      <c r="O74" s="26">
        <v>0</v>
      </c>
      <c r="P74" s="26">
        <v>0</v>
      </c>
      <c r="Q74" s="26">
        <v>0</v>
      </c>
      <c r="R74" s="26"/>
      <c r="S74" s="26">
        <f t="shared" si="0"/>
        <v>331196938.83287245</v>
      </c>
    </row>
    <row r="75" spans="1:19" ht="15.75" x14ac:dyDescent="0.25">
      <c r="A75" s="10"/>
      <c r="B75" s="10"/>
      <c r="C75" s="24"/>
      <c r="D75" s="25" t="s">
        <v>70</v>
      </c>
      <c r="E75" s="26">
        <v>91099768.75</v>
      </c>
      <c r="F75" s="26">
        <v>310119.99572422</v>
      </c>
      <c r="G75" s="26">
        <v>3045066.8147345241</v>
      </c>
      <c r="H75" s="26">
        <v>1791562.83</v>
      </c>
      <c r="I75" s="26">
        <v>2936848.39</v>
      </c>
      <c r="J75" s="26">
        <v>791770.09260194877</v>
      </c>
      <c r="K75" s="26">
        <v>6878286.1499999994</v>
      </c>
      <c r="L75" s="26">
        <v>7001285.3300000001</v>
      </c>
      <c r="M75" s="26">
        <v>592241.04999999993</v>
      </c>
      <c r="N75" s="26">
        <v>11732493.159999998</v>
      </c>
      <c r="O75" s="26">
        <v>0</v>
      </c>
      <c r="P75" s="26">
        <v>0</v>
      </c>
      <c r="Q75" s="26">
        <v>0</v>
      </c>
      <c r="R75" s="26"/>
      <c r="S75" s="26">
        <f t="shared" ref="S75:S138" si="1">SUM(E75:R75)</f>
        <v>126179442.56306069</v>
      </c>
    </row>
    <row r="76" spans="1:19" ht="15.75" x14ac:dyDescent="0.25">
      <c r="A76" s="10"/>
      <c r="B76" s="10"/>
      <c r="C76" s="24"/>
      <c r="D76" s="25" t="s">
        <v>71</v>
      </c>
      <c r="E76" s="26">
        <v>57929009.450000003</v>
      </c>
      <c r="F76" s="26">
        <v>198403.44856433998</v>
      </c>
      <c r="G76" s="26">
        <v>1032717.67</v>
      </c>
      <c r="H76" s="26">
        <v>1142597.7</v>
      </c>
      <c r="I76" s="26">
        <v>2132240.79</v>
      </c>
      <c r="J76" s="26">
        <v>1857261.6672858419</v>
      </c>
      <c r="K76" s="26">
        <v>4373801.4799999995</v>
      </c>
      <c r="L76" s="26">
        <v>5083144.97</v>
      </c>
      <c r="M76" s="26">
        <v>376597.38</v>
      </c>
      <c r="N76" s="26">
        <v>7460520.5899999971</v>
      </c>
      <c r="O76" s="26">
        <v>0</v>
      </c>
      <c r="P76" s="26">
        <v>0</v>
      </c>
      <c r="Q76" s="26">
        <v>0</v>
      </c>
      <c r="R76" s="26"/>
      <c r="S76" s="26">
        <f t="shared" si="1"/>
        <v>81586295.145850196</v>
      </c>
    </row>
    <row r="77" spans="1:19" ht="15.75" x14ac:dyDescent="0.25">
      <c r="A77" s="10"/>
      <c r="B77" s="10"/>
      <c r="C77" s="24"/>
      <c r="D77" s="25" t="s">
        <v>72</v>
      </c>
      <c r="E77" s="26">
        <v>9851621.4900000002</v>
      </c>
      <c r="F77" s="26">
        <v>32811.26011956</v>
      </c>
      <c r="G77" s="26">
        <v>247916.64792578004</v>
      </c>
      <c r="H77" s="26">
        <v>215502.04</v>
      </c>
      <c r="I77" s="26">
        <v>38759.65</v>
      </c>
      <c r="J77" s="26">
        <v>17190.64</v>
      </c>
      <c r="K77" s="26">
        <v>743824.8600000001</v>
      </c>
      <c r="L77" s="26">
        <v>92400.9</v>
      </c>
      <c r="M77" s="26">
        <v>64045.49</v>
      </c>
      <c r="N77" s="26">
        <v>1268763.6599999999</v>
      </c>
      <c r="O77" s="26">
        <v>0</v>
      </c>
      <c r="P77" s="26">
        <v>0</v>
      </c>
      <c r="Q77" s="26">
        <v>0</v>
      </c>
      <c r="R77" s="26"/>
      <c r="S77" s="26">
        <f t="shared" si="1"/>
        <v>12572836.638045339</v>
      </c>
    </row>
    <row r="78" spans="1:19" ht="15.75" x14ac:dyDescent="0.25">
      <c r="A78" s="10"/>
      <c r="B78" s="10"/>
      <c r="C78" s="24"/>
      <c r="D78" s="25" t="s">
        <v>73</v>
      </c>
      <c r="E78" s="26">
        <v>8839209.4900000002</v>
      </c>
      <c r="F78" s="26">
        <v>29913.399539199996</v>
      </c>
      <c r="G78" s="26">
        <v>352012.35465592006</v>
      </c>
      <c r="H78" s="26">
        <v>196732.74</v>
      </c>
      <c r="I78" s="26">
        <v>69782.7</v>
      </c>
      <c r="J78" s="26">
        <v>40464.120000000003</v>
      </c>
      <c r="K78" s="26">
        <v>667384.93000000005</v>
      </c>
      <c r="L78" s="26">
        <v>166358.13999999998</v>
      </c>
      <c r="M78" s="26">
        <v>57463.770000000004</v>
      </c>
      <c r="N78" s="26">
        <v>1138377.8500000003</v>
      </c>
      <c r="O78" s="26">
        <v>0</v>
      </c>
      <c r="P78" s="26">
        <v>0</v>
      </c>
      <c r="Q78" s="26">
        <v>0</v>
      </c>
      <c r="R78" s="26"/>
      <c r="S78" s="26">
        <f t="shared" si="1"/>
        <v>11557699.494195119</v>
      </c>
    </row>
    <row r="79" spans="1:19" ht="15.75" x14ac:dyDescent="0.25">
      <c r="A79" s="10"/>
      <c r="B79" s="10"/>
      <c r="C79" s="24"/>
      <c r="D79" s="25" t="s">
        <v>74</v>
      </c>
      <c r="E79" s="26">
        <v>11122426.180000002</v>
      </c>
      <c r="F79" s="26">
        <v>37896.10325344</v>
      </c>
      <c r="G79" s="26">
        <v>200022.32377560006</v>
      </c>
      <c r="H79" s="26">
        <v>249011.82</v>
      </c>
      <c r="I79" s="26">
        <v>81962.12</v>
      </c>
      <c r="J79" s="26">
        <v>28562.91</v>
      </c>
      <c r="K79" s="26">
        <v>839774.14</v>
      </c>
      <c r="L79" s="26">
        <v>195393.19999999998</v>
      </c>
      <c r="M79" s="26">
        <v>72306.989999999991</v>
      </c>
      <c r="N79" s="26">
        <v>1432427.1200000003</v>
      </c>
      <c r="O79" s="26">
        <v>0</v>
      </c>
      <c r="P79" s="26">
        <v>0</v>
      </c>
      <c r="Q79" s="26">
        <v>0</v>
      </c>
      <c r="R79" s="26"/>
      <c r="S79" s="26">
        <f t="shared" si="1"/>
        <v>14259782.907029044</v>
      </c>
    </row>
    <row r="80" spans="1:19" ht="15.75" x14ac:dyDescent="0.25">
      <c r="A80" s="10"/>
      <c r="B80" s="10"/>
      <c r="C80" s="24"/>
      <c r="D80" s="25" t="s">
        <v>75</v>
      </c>
      <c r="E80" s="26">
        <v>4374402</v>
      </c>
      <c r="F80" s="26">
        <v>14511.042291000002</v>
      </c>
      <c r="G80" s="26">
        <v>69985.376098040011</v>
      </c>
      <c r="H80" s="26">
        <v>95288.97</v>
      </c>
      <c r="I80" s="26">
        <v>29108.04</v>
      </c>
      <c r="J80" s="26">
        <v>9520.9699999999993</v>
      </c>
      <c r="K80" s="26">
        <v>330279.54000000004</v>
      </c>
      <c r="L80" s="26">
        <v>69391.98</v>
      </c>
      <c r="M80" s="26">
        <v>28438</v>
      </c>
      <c r="N80" s="26">
        <v>563367.31999999995</v>
      </c>
      <c r="O80" s="26">
        <v>0</v>
      </c>
      <c r="P80" s="26">
        <v>0</v>
      </c>
      <c r="Q80" s="26">
        <v>0</v>
      </c>
      <c r="R80" s="26"/>
      <c r="S80" s="26">
        <f t="shared" si="1"/>
        <v>5584293.2383890394</v>
      </c>
    </row>
    <row r="81" spans="1:19" ht="15.75" x14ac:dyDescent="0.25">
      <c r="A81" s="10"/>
      <c r="B81" s="10"/>
      <c r="C81" s="24"/>
      <c r="D81" s="25" t="s">
        <v>76</v>
      </c>
      <c r="E81" s="26">
        <v>19294815.919999998</v>
      </c>
      <c r="F81" s="26">
        <v>66271.441006740002</v>
      </c>
      <c r="G81" s="26">
        <v>864203.45005132817</v>
      </c>
      <c r="H81" s="26">
        <v>435506.39999999997</v>
      </c>
      <c r="I81" s="26">
        <v>146306.21</v>
      </c>
      <c r="J81" s="26">
        <v>70878.320000000007</v>
      </c>
      <c r="K81" s="26">
        <v>1456812.32</v>
      </c>
      <c r="L81" s="26">
        <v>348785.99</v>
      </c>
      <c r="M81" s="26">
        <v>125435.83999999998</v>
      </c>
      <c r="N81" s="26">
        <v>2484927.2000000007</v>
      </c>
      <c r="O81" s="26">
        <v>0</v>
      </c>
      <c r="P81" s="26">
        <v>0</v>
      </c>
      <c r="Q81" s="26">
        <v>0</v>
      </c>
      <c r="R81" s="26"/>
      <c r="S81" s="26">
        <f t="shared" si="1"/>
        <v>25293943.091058064</v>
      </c>
    </row>
    <row r="82" spans="1:19" ht="15.75" x14ac:dyDescent="0.25">
      <c r="A82" s="10"/>
      <c r="B82" s="10"/>
      <c r="C82" s="24"/>
      <c r="D82" s="25" t="s">
        <v>77</v>
      </c>
      <c r="E82" s="26">
        <v>11581185.390000001</v>
      </c>
      <c r="F82" s="26">
        <v>38278.716503359996</v>
      </c>
      <c r="G82" s="26">
        <v>698591.00261254795</v>
      </c>
      <c r="H82" s="26">
        <v>251523.49000000002</v>
      </c>
      <c r="I82" s="26">
        <v>47338.87</v>
      </c>
      <c r="J82" s="26">
        <v>29620.79</v>
      </c>
      <c r="K82" s="26">
        <v>874411.74</v>
      </c>
      <c r="L82" s="26">
        <v>112853.27</v>
      </c>
      <c r="M82" s="26">
        <v>75289.41</v>
      </c>
      <c r="N82" s="26">
        <v>1491509.56</v>
      </c>
      <c r="O82" s="26">
        <v>3486384</v>
      </c>
      <c r="P82" s="26">
        <v>0</v>
      </c>
      <c r="Q82" s="26">
        <v>0</v>
      </c>
      <c r="R82" s="26"/>
      <c r="S82" s="26">
        <f t="shared" si="1"/>
        <v>18686986.239115909</v>
      </c>
    </row>
    <row r="83" spans="1:19" ht="15.75" x14ac:dyDescent="0.25">
      <c r="A83" s="10"/>
      <c r="B83" s="10"/>
      <c r="C83" s="24"/>
      <c r="D83" s="25" t="s">
        <v>78</v>
      </c>
      <c r="E83" s="26">
        <v>5453175.3999999994</v>
      </c>
      <c r="F83" s="26">
        <v>18494.785361899998</v>
      </c>
      <c r="G83" s="26">
        <v>279408.37622416799</v>
      </c>
      <c r="H83" s="26">
        <v>122060.88</v>
      </c>
      <c r="I83" s="26">
        <v>122943.18</v>
      </c>
      <c r="J83" s="26">
        <v>61092.88</v>
      </c>
      <c r="K83" s="26">
        <v>411729.93</v>
      </c>
      <c r="L83" s="26">
        <v>293089.8</v>
      </c>
      <c r="M83" s="26">
        <v>35451.100000000006</v>
      </c>
      <c r="N83" s="26">
        <v>702299.61999999976</v>
      </c>
      <c r="O83" s="26">
        <v>0</v>
      </c>
      <c r="P83" s="26">
        <v>0</v>
      </c>
      <c r="Q83" s="26">
        <v>0</v>
      </c>
      <c r="R83" s="26"/>
      <c r="S83" s="26">
        <f t="shared" si="1"/>
        <v>7499745.9515860658</v>
      </c>
    </row>
    <row r="84" spans="1:19" ht="15.75" x14ac:dyDescent="0.25">
      <c r="A84" s="10"/>
      <c r="B84" s="10"/>
      <c r="C84" s="24"/>
      <c r="D84" s="25" t="s">
        <v>79</v>
      </c>
      <c r="E84" s="26">
        <v>74511343.539999992</v>
      </c>
      <c r="F84" s="26">
        <v>257044.36396188001</v>
      </c>
      <c r="G84" s="26">
        <v>930815.72</v>
      </c>
      <c r="H84" s="26">
        <v>1488093.4</v>
      </c>
      <c r="I84" s="26">
        <v>3543291.5</v>
      </c>
      <c r="J84" s="26">
        <v>2387109.2179920794</v>
      </c>
      <c r="K84" s="26">
        <v>5625813.8600000003</v>
      </c>
      <c r="L84" s="26">
        <v>8447012.4000000004</v>
      </c>
      <c r="M84" s="26">
        <v>484399.41</v>
      </c>
      <c r="N84" s="26">
        <v>9596114.6799999997</v>
      </c>
      <c r="O84" s="26">
        <v>0</v>
      </c>
      <c r="P84" s="26">
        <v>0</v>
      </c>
      <c r="Q84" s="26">
        <v>0</v>
      </c>
      <c r="R84" s="26"/>
      <c r="S84" s="26">
        <f t="shared" si="1"/>
        <v>107271038.09195396</v>
      </c>
    </row>
    <row r="85" spans="1:19" ht="15.75" x14ac:dyDescent="0.25">
      <c r="A85" s="10"/>
      <c r="B85" s="10"/>
      <c r="C85" s="24"/>
      <c r="D85" s="25" t="s">
        <v>80</v>
      </c>
      <c r="E85" s="26">
        <v>28940941.579999998</v>
      </c>
      <c r="F85" s="26">
        <v>101254.46610737999</v>
      </c>
      <c r="G85" s="26">
        <v>419659.21056720405</v>
      </c>
      <c r="H85" s="26">
        <v>580991.39</v>
      </c>
      <c r="I85" s="26">
        <v>392345.78</v>
      </c>
      <c r="J85" s="26">
        <v>179840.52</v>
      </c>
      <c r="K85" s="26">
        <v>2185121.66</v>
      </c>
      <c r="L85" s="26">
        <v>935330.80999999994</v>
      </c>
      <c r="M85" s="26">
        <v>188145.47</v>
      </c>
      <c r="N85" s="26">
        <v>3727225.6199999992</v>
      </c>
      <c r="O85" s="26">
        <v>0</v>
      </c>
      <c r="P85" s="26">
        <v>0</v>
      </c>
      <c r="Q85" s="26">
        <v>0</v>
      </c>
      <c r="R85" s="26"/>
      <c r="S85" s="26">
        <f t="shared" si="1"/>
        <v>37650856.50667458</v>
      </c>
    </row>
    <row r="86" spans="1:19" ht="15.75" x14ac:dyDescent="0.25">
      <c r="A86" s="10"/>
      <c r="B86" s="10"/>
      <c r="C86" s="24"/>
      <c r="D86" s="25" t="s">
        <v>81</v>
      </c>
      <c r="E86" s="26">
        <v>8878321.0399999991</v>
      </c>
      <c r="F86" s="26">
        <v>29768.83260102</v>
      </c>
      <c r="G86" s="26">
        <v>172609.25459689202</v>
      </c>
      <c r="H86" s="26">
        <v>195855.21</v>
      </c>
      <c r="I86" s="26">
        <v>78744.91</v>
      </c>
      <c r="J86" s="26">
        <v>16360.312025409781</v>
      </c>
      <c r="K86" s="26">
        <v>670337.96</v>
      </c>
      <c r="L86" s="26">
        <v>187723.56</v>
      </c>
      <c r="M86" s="26">
        <v>57718.039999999994</v>
      </c>
      <c r="N86" s="26">
        <v>1143414.9300000002</v>
      </c>
      <c r="O86" s="26">
        <v>0</v>
      </c>
      <c r="P86" s="26">
        <v>0</v>
      </c>
      <c r="Q86" s="26">
        <v>0</v>
      </c>
      <c r="R86" s="26"/>
      <c r="S86" s="26">
        <f t="shared" si="1"/>
        <v>11430854.049223321</v>
      </c>
    </row>
    <row r="87" spans="1:19" ht="15.75" x14ac:dyDescent="0.25">
      <c r="A87" s="10"/>
      <c r="B87" s="10"/>
      <c r="C87" s="24"/>
      <c r="D87" s="25" t="s">
        <v>82</v>
      </c>
      <c r="E87" s="26">
        <v>9499938.1399999987</v>
      </c>
      <c r="F87" s="26">
        <v>32888.434951219999</v>
      </c>
      <c r="G87" s="26">
        <v>223363.35447860407</v>
      </c>
      <c r="H87" s="26">
        <v>216045.81</v>
      </c>
      <c r="I87" s="26">
        <v>37227.65</v>
      </c>
      <c r="J87" s="26">
        <v>17190.64</v>
      </c>
      <c r="K87" s="26">
        <v>717271.79</v>
      </c>
      <c r="L87" s="26">
        <v>88748.69</v>
      </c>
      <c r="M87" s="26">
        <v>61759.15</v>
      </c>
      <c r="N87" s="26">
        <v>1223471.25</v>
      </c>
      <c r="O87" s="26">
        <v>0</v>
      </c>
      <c r="P87" s="26">
        <v>0</v>
      </c>
      <c r="Q87" s="26">
        <v>0</v>
      </c>
      <c r="R87" s="26"/>
      <c r="S87" s="26">
        <f t="shared" si="1"/>
        <v>12117904.909429822</v>
      </c>
    </row>
    <row r="88" spans="1:19" ht="15.75" x14ac:dyDescent="0.25">
      <c r="A88" s="10"/>
      <c r="B88" s="10"/>
      <c r="C88" s="24"/>
      <c r="D88" s="25" t="s">
        <v>83</v>
      </c>
      <c r="E88" s="26">
        <v>103957529.44</v>
      </c>
      <c r="F88" s="26">
        <v>362485.83642918</v>
      </c>
      <c r="G88" s="26">
        <v>260429.90000000002</v>
      </c>
      <c r="H88" s="26">
        <v>2084259.22</v>
      </c>
      <c r="I88" s="26">
        <v>2223165.12</v>
      </c>
      <c r="J88" s="26">
        <v>428103.10169219977</v>
      </c>
      <c r="K88" s="26">
        <v>7849082.8700000001</v>
      </c>
      <c r="L88" s="26">
        <v>5299903.5999999996</v>
      </c>
      <c r="M88" s="26">
        <v>675829.57</v>
      </c>
      <c r="N88" s="26">
        <v>13388409.349999996</v>
      </c>
      <c r="O88" s="26">
        <v>0</v>
      </c>
      <c r="P88" s="26">
        <v>0</v>
      </c>
      <c r="Q88" s="26">
        <v>0</v>
      </c>
      <c r="R88" s="26"/>
      <c r="S88" s="26">
        <f t="shared" si="1"/>
        <v>136529198.00812137</v>
      </c>
    </row>
    <row r="89" spans="1:19" ht="15.75" x14ac:dyDescent="0.25">
      <c r="A89" s="10"/>
      <c r="B89" s="10"/>
      <c r="C89" s="24"/>
      <c r="D89" s="25" t="s">
        <v>84</v>
      </c>
      <c r="E89" s="26">
        <v>15147389.020000001</v>
      </c>
      <c r="F89" s="26">
        <v>51583.222693759992</v>
      </c>
      <c r="G89" s="26">
        <v>239789.24707950803</v>
      </c>
      <c r="H89" s="26">
        <v>338973.64999999997</v>
      </c>
      <c r="I89" s="26">
        <v>63118.49</v>
      </c>
      <c r="J89" s="26">
        <v>35968.1</v>
      </c>
      <c r="K89" s="26">
        <v>1143670.0499999998</v>
      </c>
      <c r="L89" s="26">
        <v>150471.03</v>
      </c>
      <c r="M89" s="26">
        <v>98473.33</v>
      </c>
      <c r="N89" s="26">
        <v>1950791.3000000003</v>
      </c>
      <c r="O89" s="26">
        <v>4698144</v>
      </c>
      <c r="P89" s="26">
        <v>0</v>
      </c>
      <c r="Q89" s="26">
        <v>0</v>
      </c>
      <c r="R89" s="26"/>
      <c r="S89" s="26">
        <f t="shared" si="1"/>
        <v>23918371.439773269</v>
      </c>
    </row>
    <row r="90" spans="1:19" ht="15.75" x14ac:dyDescent="0.25">
      <c r="A90" s="10"/>
      <c r="B90" s="10"/>
      <c r="C90" s="24"/>
      <c r="D90" s="25" t="s">
        <v>85</v>
      </c>
      <c r="E90" s="26">
        <v>14451075.27</v>
      </c>
      <c r="F90" s="26">
        <v>49765.809756640003</v>
      </c>
      <c r="G90" s="26">
        <v>139066.957014844</v>
      </c>
      <c r="H90" s="26">
        <v>328946.06</v>
      </c>
      <c r="I90" s="26">
        <v>309770.86</v>
      </c>
      <c r="J90" s="26">
        <v>91771.56</v>
      </c>
      <c r="K90" s="26">
        <v>1091096.4200000002</v>
      </c>
      <c r="L90" s="26">
        <v>738476.73</v>
      </c>
      <c r="M90" s="26">
        <v>93946.59</v>
      </c>
      <c r="N90" s="26">
        <v>1861114.8299999996</v>
      </c>
      <c r="O90" s="26">
        <v>4532616</v>
      </c>
      <c r="P90" s="26">
        <v>0</v>
      </c>
      <c r="Q90" s="26">
        <v>0</v>
      </c>
      <c r="R90" s="26"/>
      <c r="S90" s="26">
        <f t="shared" si="1"/>
        <v>23687647.086771481</v>
      </c>
    </row>
    <row r="91" spans="1:19" ht="15.75" x14ac:dyDescent="0.25">
      <c r="A91" s="10"/>
      <c r="B91" s="10"/>
      <c r="C91" s="24"/>
      <c r="D91" s="25" t="s">
        <v>86</v>
      </c>
      <c r="E91" s="26">
        <v>18907868.079999998</v>
      </c>
      <c r="F91" s="26">
        <v>64031.196949680001</v>
      </c>
      <c r="G91" s="26">
        <v>304332.93343003601</v>
      </c>
      <c r="H91" s="26">
        <v>421536.31000000006</v>
      </c>
      <c r="I91" s="26">
        <v>260516.99</v>
      </c>
      <c r="J91" s="26">
        <v>107110.9</v>
      </c>
      <c r="K91" s="26">
        <v>1427596.6800000002</v>
      </c>
      <c r="L91" s="26">
        <v>621058.19999999995</v>
      </c>
      <c r="M91" s="26">
        <v>122920.28999999998</v>
      </c>
      <c r="N91" s="26">
        <v>2435093.21</v>
      </c>
      <c r="O91" s="26">
        <v>5831892</v>
      </c>
      <c r="P91" s="26">
        <v>0</v>
      </c>
      <c r="Q91" s="26">
        <v>0</v>
      </c>
      <c r="R91" s="26"/>
      <c r="S91" s="26">
        <f t="shared" si="1"/>
        <v>30503956.790379707</v>
      </c>
    </row>
    <row r="92" spans="1:19" ht="15.75" x14ac:dyDescent="0.25">
      <c r="A92" s="10"/>
      <c r="B92" s="10"/>
      <c r="C92" s="24"/>
      <c r="D92" s="25" t="s">
        <v>87</v>
      </c>
      <c r="E92" s="26">
        <v>115971186.03000002</v>
      </c>
      <c r="F92" s="26">
        <v>392347.06143430003</v>
      </c>
      <c r="G92" s="26">
        <v>420714.70924177195</v>
      </c>
      <c r="H92" s="26">
        <v>2262922.6100000003</v>
      </c>
      <c r="I92" s="26">
        <v>3533869.69</v>
      </c>
      <c r="J92" s="26">
        <v>804180.24958306295</v>
      </c>
      <c r="K92" s="26">
        <v>8756147.3899999987</v>
      </c>
      <c r="L92" s="26">
        <v>8424551.3099999987</v>
      </c>
      <c r="M92" s="26">
        <v>753930.5399999998</v>
      </c>
      <c r="N92" s="26">
        <v>14935615.789999994</v>
      </c>
      <c r="O92" s="26">
        <v>35734545</v>
      </c>
      <c r="P92" s="26">
        <v>0</v>
      </c>
      <c r="Q92" s="26">
        <v>0</v>
      </c>
      <c r="R92" s="26"/>
      <c r="S92" s="26">
        <f t="shared" si="1"/>
        <v>191990010.38025913</v>
      </c>
    </row>
    <row r="93" spans="1:19" ht="15.75" x14ac:dyDescent="0.25">
      <c r="A93" s="10"/>
      <c r="B93" s="10"/>
      <c r="C93" s="24"/>
      <c r="D93" s="25" t="s">
        <v>88</v>
      </c>
      <c r="E93" s="26">
        <v>4042274.45</v>
      </c>
      <c r="F93" s="26">
        <v>13719.728524119999</v>
      </c>
      <c r="G93" s="26">
        <v>518683.11082289211</v>
      </c>
      <c r="H93" s="26">
        <v>90514.6</v>
      </c>
      <c r="I93" s="26">
        <v>82038.720000000001</v>
      </c>
      <c r="J93" s="26">
        <v>35703.629999999997</v>
      </c>
      <c r="K93" s="26">
        <v>305202.98000000004</v>
      </c>
      <c r="L93" s="26">
        <v>195575.81</v>
      </c>
      <c r="M93" s="26">
        <v>26278.84</v>
      </c>
      <c r="N93" s="26">
        <v>520593.56000000011</v>
      </c>
      <c r="O93" s="26">
        <v>0</v>
      </c>
      <c r="P93" s="26">
        <v>0</v>
      </c>
      <c r="Q93" s="26">
        <v>0</v>
      </c>
      <c r="R93" s="26"/>
      <c r="S93" s="26">
        <f t="shared" si="1"/>
        <v>5830585.4293470122</v>
      </c>
    </row>
    <row r="94" spans="1:19" ht="15.75" x14ac:dyDescent="0.25">
      <c r="A94" s="10"/>
      <c r="B94" s="10"/>
      <c r="C94" s="24"/>
      <c r="D94" s="25" t="s">
        <v>89</v>
      </c>
      <c r="E94" s="26">
        <v>6025101.6399999987</v>
      </c>
      <c r="F94" s="26">
        <v>20249.154070340002</v>
      </c>
      <c r="G94" s="26">
        <v>17974.45</v>
      </c>
      <c r="H94" s="26">
        <v>101785.69</v>
      </c>
      <c r="I94" s="26">
        <v>17541.419999999998</v>
      </c>
      <c r="J94" s="26">
        <v>11107.8</v>
      </c>
      <c r="K94" s="26">
        <v>454911.95</v>
      </c>
      <c r="L94" s="26">
        <v>41817.800000000003</v>
      </c>
      <c r="M94" s="26">
        <v>39169.19</v>
      </c>
      <c r="N94" s="26">
        <v>775956.52000000014</v>
      </c>
      <c r="O94" s="26">
        <v>0</v>
      </c>
      <c r="P94" s="26">
        <v>0</v>
      </c>
      <c r="Q94" s="26">
        <v>0</v>
      </c>
      <c r="R94" s="26"/>
      <c r="S94" s="26">
        <f t="shared" si="1"/>
        <v>7505615.6140703401</v>
      </c>
    </row>
    <row r="95" spans="1:19" ht="15.75" x14ac:dyDescent="0.25">
      <c r="A95" s="10"/>
      <c r="B95" s="10"/>
      <c r="C95" s="24"/>
      <c r="D95" s="25" t="s">
        <v>90</v>
      </c>
      <c r="E95" s="26">
        <v>56747968.979999989</v>
      </c>
      <c r="F95" s="26">
        <v>191589.23701959997</v>
      </c>
      <c r="G95" s="26">
        <v>390735.37302887597</v>
      </c>
      <c r="H95" s="26">
        <v>1114626.58</v>
      </c>
      <c r="I95" s="26">
        <v>2864078.28</v>
      </c>
      <c r="J95" s="26">
        <v>494657.96347124036</v>
      </c>
      <c r="K95" s="26">
        <v>4284629.63</v>
      </c>
      <c r="L95" s="26">
        <v>6827805.3899999997</v>
      </c>
      <c r="M95" s="26">
        <v>368919.41999999993</v>
      </c>
      <c r="N95" s="26">
        <v>7308417.5700000022</v>
      </c>
      <c r="O95" s="26">
        <v>0</v>
      </c>
      <c r="P95" s="26">
        <v>0</v>
      </c>
      <c r="Q95" s="26">
        <v>0</v>
      </c>
      <c r="R95" s="26"/>
      <c r="S95" s="26">
        <f t="shared" si="1"/>
        <v>80593428.423519716</v>
      </c>
    </row>
    <row r="96" spans="1:19" ht="15.75" x14ac:dyDescent="0.25">
      <c r="A96" s="10"/>
      <c r="B96" s="10"/>
      <c r="C96" s="24"/>
      <c r="D96" s="25" t="s">
        <v>91</v>
      </c>
      <c r="E96" s="26">
        <v>39854986.649999999</v>
      </c>
      <c r="F96" s="26">
        <v>137497.28881216</v>
      </c>
      <c r="G96" s="26">
        <v>780872.73</v>
      </c>
      <c r="H96" s="26">
        <v>789665.61</v>
      </c>
      <c r="I96" s="26">
        <v>1295078.1299999999</v>
      </c>
      <c r="J96" s="26">
        <v>669352.79135263781</v>
      </c>
      <c r="K96" s="26">
        <v>3009162.4400000004</v>
      </c>
      <c r="L96" s="26">
        <v>3087395.18</v>
      </c>
      <c r="M96" s="26">
        <v>259097.84999999998</v>
      </c>
      <c r="N96" s="26">
        <v>5132816.0200000005</v>
      </c>
      <c r="O96" s="26">
        <v>12523104</v>
      </c>
      <c r="P96" s="26">
        <v>0</v>
      </c>
      <c r="Q96" s="26">
        <v>0</v>
      </c>
      <c r="R96" s="26"/>
      <c r="S96" s="26">
        <f t="shared" si="1"/>
        <v>67539028.690164804</v>
      </c>
    </row>
    <row r="97" spans="1:19" ht="15.75" x14ac:dyDescent="0.25">
      <c r="A97" s="10"/>
      <c r="B97" s="10"/>
      <c r="C97" s="24"/>
      <c r="D97" s="25" t="s">
        <v>92</v>
      </c>
      <c r="E97" s="26">
        <v>6951596.4699999997</v>
      </c>
      <c r="F97" s="26">
        <v>24187.244423920001</v>
      </c>
      <c r="G97" s="26">
        <v>259067.88543349202</v>
      </c>
      <c r="H97" s="26">
        <v>159111.77000000002</v>
      </c>
      <c r="I97" s="26">
        <v>63501.49</v>
      </c>
      <c r="J97" s="26">
        <v>28827.38</v>
      </c>
      <c r="K97" s="26">
        <v>524864.9</v>
      </c>
      <c r="L97" s="26">
        <v>151384.07999999999</v>
      </c>
      <c r="M97" s="26">
        <v>45192.36</v>
      </c>
      <c r="N97" s="26">
        <v>895277.2999999997</v>
      </c>
      <c r="O97" s="26">
        <v>0</v>
      </c>
      <c r="P97" s="26">
        <v>0</v>
      </c>
      <c r="Q97" s="26">
        <v>0</v>
      </c>
      <c r="R97" s="26"/>
      <c r="S97" s="26">
        <f t="shared" si="1"/>
        <v>9103010.8798574116</v>
      </c>
    </row>
    <row r="98" spans="1:19" ht="15.75" x14ac:dyDescent="0.25">
      <c r="A98" s="10"/>
      <c r="B98" s="10"/>
      <c r="C98" s="24"/>
      <c r="D98" s="25" t="s">
        <v>93</v>
      </c>
      <c r="E98" s="26">
        <v>26293859.280000001</v>
      </c>
      <c r="F98" s="26">
        <v>90064.115516680002</v>
      </c>
      <c r="G98" s="26">
        <v>668880.830868816</v>
      </c>
      <c r="H98" s="26">
        <v>232376.96999999997</v>
      </c>
      <c r="I98" s="26">
        <v>355884.13</v>
      </c>
      <c r="J98" s="26">
        <v>157360.46</v>
      </c>
      <c r="K98" s="26">
        <v>1985259.5799999998</v>
      </c>
      <c r="L98" s="26">
        <v>848408.2300000001</v>
      </c>
      <c r="M98" s="26">
        <v>170936.75</v>
      </c>
      <c r="N98" s="26">
        <v>3386315.0300000012</v>
      </c>
      <c r="O98" s="26">
        <v>0</v>
      </c>
      <c r="P98" s="26">
        <v>0</v>
      </c>
      <c r="Q98" s="26">
        <v>0</v>
      </c>
      <c r="R98" s="26"/>
      <c r="S98" s="26">
        <f t="shared" si="1"/>
        <v>34189345.376385495</v>
      </c>
    </row>
    <row r="99" spans="1:19" ht="15.75" x14ac:dyDescent="0.25">
      <c r="A99" s="10"/>
      <c r="B99" s="10"/>
      <c r="C99" s="24"/>
      <c r="D99" s="25" t="s">
        <v>94</v>
      </c>
      <c r="E99" s="26">
        <v>12204405.439999999</v>
      </c>
      <c r="F99" s="26">
        <v>42358.112886739997</v>
      </c>
      <c r="G99" s="26">
        <v>751736.9085632842</v>
      </c>
      <c r="H99" s="26">
        <v>278738.81</v>
      </c>
      <c r="I99" s="26">
        <v>164307.24</v>
      </c>
      <c r="J99" s="26">
        <v>80663.759999999995</v>
      </c>
      <c r="K99" s="26">
        <v>921466.59</v>
      </c>
      <c r="L99" s="26">
        <v>391699.45999999996</v>
      </c>
      <c r="M99" s="26">
        <v>79340.97</v>
      </c>
      <c r="N99" s="26">
        <v>1571772.3599999999</v>
      </c>
      <c r="O99" s="26">
        <v>0</v>
      </c>
      <c r="P99" s="26">
        <v>0</v>
      </c>
      <c r="Q99" s="26">
        <v>0</v>
      </c>
      <c r="R99" s="26"/>
      <c r="S99" s="26">
        <f t="shared" si="1"/>
        <v>16486489.651450025</v>
      </c>
    </row>
    <row r="100" spans="1:19" ht="15.75" x14ac:dyDescent="0.25">
      <c r="A100" s="10"/>
      <c r="B100" s="10"/>
      <c r="C100" s="24"/>
      <c r="D100" s="25" t="s">
        <v>95</v>
      </c>
      <c r="E100" s="26">
        <v>34308199.890000001</v>
      </c>
      <c r="F100" s="26">
        <v>116552.47428742</v>
      </c>
      <c r="G100" s="26">
        <v>925284.28742140811</v>
      </c>
      <c r="H100" s="26">
        <v>667568.24</v>
      </c>
      <c r="I100" s="26">
        <v>382081.37</v>
      </c>
      <c r="J100" s="26">
        <v>189097.02</v>
      </c>
      <c r="K100" s="26">
        <v>2590364.6100000003</v>
      </c>
      <c r="L100" s="26">
        <v>910861.01</v>
      </c>
      <c r="M100" s="26">
        <v>223038.11</v>
      </c>
      <c r="N100" s="26">
        <v>4418460.330000001</v>
      </c>
      <c r="O100" s="26">
        <v>0</v>
      </c>
      <c r="P100" s="26">
        <v>0</v>
      </c>
      <c r="Q100" s="26">
        <v>0</v>
      </c>
      <c r="R100" s="26"/>
      <c r="S100" s="26">
        <f t="shared" si="1"/>
        <v>44731507.341708824</v>
      </c>
    </row>
    <row r="101" spans="1:19" ht="15.75" x14ac:dyDescent="0.25">
      <c r="A101" s="10"/>
      <c r="B101" s="10"/>
      <c r="C101" s="24"/>
      <c r="D101" s="25" t="s">
        <v>96</v>
      </c>
      <c r="E101" s="26">
        <v>23539059.920000002</v>
      </c>
      <c r="F101" s="26">
        <v>80959.659319719998</v>
      </c>
      <c r="G101" s="26">
        <v>365828.71810789616</v>
      </c>
      <c r="H101" s="26">
        <v>532389.92999999993</v>
      </c>
      <c r="I101" s="26">
        <v>141633.60999999999</v>
      </c>
      <c r="J101" s="26">
        <v>51042.97</v>
      </c>
      <c r="K101" s="26">
        <v>1777264.56</v>
      </c>
      <c r="L101" s="26">
        <v>337646.76</v>
      </c>
      <c r="M101" s="26">
        <v>153027.73999999996</v>
      </c>
      <c r="N101" s="26">
        <v>3031531.8499999992</v>
      </c>
      <c r="O101" s="26">
        <v>0</v>
      </c>
      <c r="P101" s="26">
        <v>0</v>
      </c>
      <c r="Q101" s="26">
        <v>0</v>
      </c>
      <c r="R101" s="26"/>
      <c r="S101" s="26">
        <f t="shared" si="1"/>
        <v>30010385.717427615</v>
      </c>
    </row>
    <row r="102" spans="1:19" ht="15.75" x14ac:dyDescent="0.25">
      <c r="A102" s="10"/>
      <c r="B102" s="10"/>
      <c r="C102" s="24"/>
      <c r="D102" s="25" t="s">
        <v>97</v>
      </c>
      <c r="E102" s="26">
        <v>21997039.100000001</v>
      </c>
      <c r="F102" s="26">
        <v>76346.560931479995</v>
      </c>
      <c r="G102" s="26">
        <v>772085.93148377584</v>
      </c>
      <c r="H102" s="26">
        <v>501819.51</v>
      </c>
      <c r="I102" s="26">
        <v>159021.82999999999</v>
      </c>
      <c r="J102" s="26">
        <v>67440.2</v>
      </c>
      <c r="K102" s="26">
        <v>1660837.69</v>
      </c>
      <c r="L102" s="26">
        <v>379099.33</v>
      </c>
      <c r="M102" s="26">
        <v>143003.04999999999</v>
      </c>
      <c r="N102" s="26">
        <v>2832939.1800000011</v>
      </c>
      <c r="O102" s="26">
        <v>0</v>
      </c>
      <c r="P102" s="26">
        <v>0</v>
      </c>
      <c r="Q102" s="26">
        <v>0</v>
      </c>
      <c r="R102" s="26"/>
      <c r="S102" s="26">
        <f t="shared" si="1"/>
        <v>28589632.382415257</v>
      </c>
    </row>
    <row r="103" spans="1:19" ht="15.75" x14ac:dyDescent="0.25">
      <c r="A103" s="10"/>
      <c r="B103" s="10"/>
      <c r="C103" s="24"/>
      <c r="D103" s="25" t="s">
        <v>98</v>
      </c>
      <c r="E103" s="26">
        <v>4231420.45</v>
      </c>
      <c r="F103" s="26">
        <v>14425.171703659998</v>
      </c>
      <c r="G103" s="26">
        <v>121823.49553647201</v>
      </c>
      <c r="H103" s="26">
        <v>94752.19</v>
      </c>
      <c r="I103" s="26">
        <v>18996.82</v>
      </c>
      <c r="J103" s="26">
        <v>10049.91</v>
      </c>
      <c r="K103" s="26">
        <v>319484.03000000003</v>
      </c>
      <c r="L103" s="26">
        <v>45287.39</v>
      </c>
      <c r="M103" s="26">
        <v>27508.47</v>
      </c>
      <c r="N103" s="26">
        <v>544953.15</v>
      </c>
      <c r="O103" s="26">
        <v>0</v>
      </c>
      <c r="P103" s="26">
        <v>0</v>
      </c>
      <c r="Q103" s="26">
        <v>0</v>
      </c>
      <c r="R103" s="26"/>
      <c r="S103" s="26">
        <f t="shared" si="1"/>
        <v>5428701.0772401327</v>
      </c>
    </row>
    <row r="104" spans="1:19" ht="15.75" x14ac:dyDescent="0.25">
      <c r="A104" s="10"/>
      <c r="B104" s="10"/>
      <c r="C104" s="24"/>
      <c r="D104" s="25" t="s">
        <v>99</v>
      </c>
      <c r="E104" s="26">
        <v>14521283.729999999</v>
      </c>
      <c r="F104" s="26">
        <v>49065.801424400008</v>
      </c>
      <c r="G104" s="26">
        <v>932679.01013740001</v>
      </c>
      <c r="H104" s="26">
        <v>282239.87</v>
      </c>
      <c r="I104" s="26">
        <v>367833.75</v>
      </c>
      <c r="J104" s="26">
        <v>176931.34</v>
      </c>
      <c r="K104" s="26">
        <v>1096397.3499999999</v>
      </c>
      <c r="L104" s="26">
        <v>876895.47000000009</v>
      </c>
      <c r="M104" s="26">
        <v>94403.02</v>
      </c>
      <c r="N104" s="26">
        <v>1870156.8299999996</v>
      </c>
      <c r="O104" s="26">
        <v>4468860</v>
      </c>
      <c r="P104" s="26">
        <v>0</v>
      </c>
      <c r="Q104" s="26">
        <v>0</v>
      </c>
      <c r="R104" s="26"/>
      <c r="S104" s="26">
        <f t="shared" si="1"/>
        <v>24736746.171561796</v>
      </c>
    </row>
    <row r="105" spans="1:19" ht="15.75" x14ac:dyDescent="0.25">
      <c r="A105" s="10"/>
      <c r="B105" s="10"/>
      <c r="C105" s="24"/>
      <c r="D105" s="25" t="s">
        <v>100</v>
      </c>
      <c r="E105" s="26">
        <v>5079371.629999999</v>
      </c>
      <c r="F105" s="26">
        <v>17230.63987992</v>
      </c>
      <c r="G105" s="26">
        <v>187648.41835718404</v>
      </c>
      <c r="H105" s="26">
        <v>113148.25</v>
      </c>
      <c r="I105" s="26">
        <v>9115.41</v>
      </c>
      <c r="J105" s="26">
        <v>6082.84</v>
      </c>
      <c r="K105" s="26">
        <v>383506.7</v>
      </c>
      <c r="L105" s="26">
        <v>21730.65</v>
      </c>
      <c r="M105" s="26">
        <v>33021.01</v>
      </c>
      <c r="N105" s="26">
        <v>654158.49000000034</v>
      </c>
      <c r="O105" s="26">
        <v>1569348</v>
      </c>
      <c r="P105" s="26">
        <v>0</v>
      </c>
      <c r="Q105" s="26">
        <v>0</v>
      </c>
      <c r="R105" s="26"/>
      <c r="S105" s="26">
        <f t="shared" si="1"/>
        <v>8074362.0382371033</v>
      </c>
    </row>
    <row r="106" spans="1:19" ht="15.75" x14ac:dyDescent="0.25">
      <c r="A106" s="10"/>
      <c r="B106" s="10"/>
      <c r="C106" s="24"/>
      <c r="D106" s="25" t="s">
        <v>101</v>
      </c>
      <c r="E106" s="26">
        <v>65164966.209999993</v>
      </c>
      <c r="F106" s="26">
        <v>223968.97026353999</v>
      </c>
      <c r="G106" s="26">
        <v>536572.35007273592</v>
      </c>
      <c r="H106" s="26">
        <v>1292816.03</v>
      </c>
      <c r="I106" s="26">
        <v>1868046.99</v>
      </c>
      <c r="J106" s="26">
        <v>329625.03249558777</v>
      </c>
      <c r="K106" s="26">
        <v>4920136.3600000003</v>
      </c>
      <c r="L106" s="26">
        <v>4453321.47</v>
      </c>
      <c r="M106" s="26">
        <v>423638.47</v>
      </c>
      <c r="N106" s="26">
        <v>8392419.9000000004</v>
      </c>
      <c r="O106" s="26">
        <v>0</v>
      </c>
      <c r="P106" s="26">
        <v>0</v>
      </c>
      <c r="Q106" s="26">
        <v>0</v>
      </c>
      <c r="R106" s="26"/>
      <c r="S106" s="26">
        <f t="shared" si="1"/>
        <v>87605511.782831848</v>
      </c>
    </row>
    <row r="107" spans="1:19" ht="15.75" x14ac:dyDescent="0.25">
      <c r="A107" s="10"/>
      <c r="B107" s="10"/>
      <c r="C107" s="24"/>
      <c r="D107" s="25" t="s">
        <v>102</v>
      </c>
      <c r="E107" s="26">
        <v>11238157.869999999</v>
      </c>
      <c r="F107" s="26">
        <v>36526.521733840003</v>
      </c>
      <c r="G107" s="26">
        <v>149322.76</v>
      </c>
      <c r="H107" s="26">
        <v>107500.56</v>
      </c>
      <c r="I107" s="26">
        <v>80506.720000000001</v>
      </c>
      <c r="J107" s="26">
        <v>43637.77</v>
      </c>
      <c r="K107" s="26">
        <v>848512.21</v>
      </c>
      <c r="L107" s="26">
        <v>191923.6</v>
      </c>
      <c r="M107" s="26">
        <v>73059.37000000001</v>
      </c>
      <c r="N107" s="26">
        <v>1447331.9799999997</v>
      </c>
      <c r="O107" s="26">
        <v>3326796</v>
      </c>
      <c r="P107" s="26">
        <v>0</v>
      </c>
      <c r="Q107" s="26">
        <v>0</v>
      </c>
      <c r="R107" s="26"/>
      <c r="S107" s="26">
        <f t="shared" si="1"/>
        <v>17543275.361733839</v>
      </c>
    </row>
    <row r="108" spans="1:19" ht="15.75" x14ac:dyDescent="0.25">
      <c r="A108" s="10"/>
      <c r="B108" s="10"/>
      <c r="C108" s="24"/>
      <c r="D108" s="25" t="s">
        <v>103</v>
      </c>
      <c r="E108" s="26">
        <v>13754440.92</v>
      </c>
      <c r="F108" s="26">
        <v>46576.641360999995</v>
      </c>
      <c r="G108" s="26">
        <v>50584.630000000005</v>
      </c>
      <c r="H108" s="26">
        <v>310768.99</v>
      </c>
      <c r="I108" s="26">
        <v>570441.05000000005</v>
      </c>
      <c r="J108" s="26">
        <v>143346.97196621992</v>
      </c>
      <c r="K108" s="26">
        <v>1038498.5900000001</v>
      </c>
      <c r="L108" s="26">
        <v>1359900.15</v>
      </c>
      <c r="M108" s="26">
        <v>89417.8</v>
      </c>
      <c r="N108" s="26">
        <v>1771397.1999999995</v>
      </c>
      <c r="O108" s="26">
        <v>0</v>
      </c>
      <c r="P108" s="26">
        <v>0</v>
      </c>
      <c r="Q108" s="26">
        <v>0</v>
      </c>
      <c r="R108" s="26"/>
      <c r="S108" s="26">
        <f t="shared" si="1"/>
        <v>19135372.943327222</v>
      </c>
    </row>
    <row r="109" spans="1:19" ht="15.75" x14ac:dyDescent="0.25">
      <c r="A109" s="10"/>
      <c r="B109" s="10"/>
      <c r="C109" s="24"/>
      <c r="D109" s="25" t="s">
        <v>104</v>
      </c>
      <c r="E109" s="26">
        <v>16005598.970000001</v>
      </c>
      <c r="F109" s="26">
        <v>55370.224292399995</v>
      </c>
      <c r="G109" s="26">
        <v>266340.36574820807</v>
      </c>
      <c r="H109" s="26">
        <v>363447.45999999996</v>
      </c>
      <c r="I109" s="26">
        <v>31712.44</v>
      </c>
      <c r="J109" s="26">
        <v>26711.61</v>
      </c>
      <c r="K109" s="26">
        <v>1208467.28</v>
      </c>
      <c r="L109" s="26">
        <v>75600.73</v>
      </c>
      <c r="M109" s="26">
        <v>104052.59000000001</v>
      </c>
      <c r="N109" s="26">
        <v>2061317.8100000005</v>
      </c>
      <c r="O109" s="26">
        <v>0</v>
      </c>
      <c r="P109" s="26">
        <v>0</v>
      </c>
      <c r="Q109" s="26">
        <v>0</v>
      </c>
      <c r="R109" s="26"/>
      <c r="S109" s="26">
        <f t="shared" si="1"/>
        <v>20198619.48004061</v>
      </c>
    </row>
    <row r="110" spans="1:19" ht="15.75" x14ac:dyDescent="0.25">
      <c r="A110" s="10"/>
      <c r="B110" s="10"/>
      <c r="C110" s="24"/>
      <c r="D110" s="25" t="s">
        <v>105</v>
      </c>
      <c r="E110" s="26">
        <v>6249512.1500000004</v>
      </c>
      <c r="F110" s="26">
        <v>20650.24580108</v>
      </c>
      <c r="G110" s="26">
        <v>103491.72454350002</v>
      </c>
      <c r="H110" s="26">
        <v>135736.61000000002</v>
      </c>
      <c r="I110" s="26">
        <v>32172.04</v>
      </c>
      <c r="J110" s="26">
        <v>16661.7</v>
      </c>
      <c r="K110" s="26">
        <v>471855.57</v>
      </c>
      <c r="L110" s="26">
        <v>76696.39</v>
      </c>
      <c r="M110" s="26">
        <v>40628.090000000004</v>
      </c>
      <c r="N110" s="26">
        <v>804857.69000000029</v>
      </c>
      <c r="O110" s="26">
        <v>0</v>
      </c>
      <c r="P110" s="26">
        <v>0</v>
      </c>
      <c r="Q110" s="26">
        <v>0</v>
      </c>
      <c r="R110" s="26"/>
      <c r="S110" s="26">
        <f t="shared" si="1"/>
        <v>7952262.2103445809</v>
      </c>
    </row>
    <row r="111" spans="1:19" ht="15.75" x14ac:dyDescent="0.25">
      <c r="A111" s="10"/>
      <c r="B111" s="10"/>
      <c r="C111" s="24"/>
      <c r="D111" s="25" t="s">
        <v>106</v>
      </c>
      <c r="E111" s="26">
        <v>70081800.549999982</v>
      </c>
      <c r="F111" s="26">
        <v>244538.78032458</v>
      </c>
      <c r="G111" s="26">
        <v>916238.57964476384</v>
      </c>
      <c r="H111" s="26">
        <v>1416357.16</v>
      </c>
      <c r="I111" s="26">
        <v>3284766.11</v>
      </c>
      <c r="J111" s="26">
        <v>1671715.8063168488</v>
      </c>
      <c r="K111" s="26">
        <v>5291371.04</v>
      </c>
      <c r="L111" s="26">
        <v>7830702.0700000003</v>
      </c>
      <c r="M111" s="26">
        <v>455602.9</v>
      </c>
      <c r="N111" s="26">
        <v>9025645.709999999</v>
      </c>
      <c r="O111" s="26">
        <v>0</v>
      </c>
      <c r="P111" s="26">
        <v>0</v>
      </c>
      <c r="Q111" s="26">
        <v>0</v>
      </c>
      <c r="R111" s="26"/>
      <c r="S111" s="26">
        <f t="shared" si="1"/>
        <v>100218738.70628618</v>
      </c>
    </row>
    <row r="112" spans="1:19" ht="15.75" x14ac:dyDescent="0.25">
      <c r="A112" s="10"/>
      <c r="B112" s="10"/>
      <c r="C112" s="24"/>
      <c r="D112" s="25" t="s">
        <v>107</v>
      </c>
      <c r="E112" s="26">
        <v>7817500.46</v>
      </c>
      <c r="F112" s="26">
        <v>26730.752960319998</v>
      </c>
      <c r="G112" s="26">
        <v>217249.997851444</v>
      </c>
      <c r="H112" s="26">
        <v>153480.75</v>
      </c>
      <c r="I112" s="26">
        <v>125547.58</v>
      </c>
      <c r="J112" s="26">
        <v>55803.46</v>
      </c>
      <c r="K112" s="26">
        <v>590243.05999999994</v>
      </c>
      <c r="L112" s="26">
        <v>299298.56</v>
      </c>
      <c r="M112" s="26">
        <v>50821.609999999993</v>
      </c>
      <c r="N112" s="26">
        <v>1006794.6799999999</v>
      </c>
      <c r="O112" s="26">
        <v>0</v>
      </c>
      <c r="P112" s="26">
        <v>0</v>
      </c>
      <c r="Q112" s="26">
        <v>0</v>
      </c>
      <c r="R112" s="26"/>
      <c r="S112" s="26">
        <f t="shared" si="1"/>
        <v>10343470.910811765</v>
      </c>
    </row>
    <row r="113" spans="1:19" ht="15.75" x14ac:dyDescent="0.25">
      <c r="A113" s="10"/>
      <c r="B113" s="10"/>
      <c r="C113" s="24"/>
      <c r="D113" s="25" t="s">
        <v>108</v>
      </c>
      <c r="E113" s="26">
        <v>9713448.7199999988</v>
      </c>
      <c r="F113" s="26">
        <v>32747.128921419997</v>
      </c>
      <c r="G113" s="26">
        <v>252600.19985086407</v>
      </c>
      <c r="H113" s="26">
        <v>215094.81</v>
      </c>
      <c r="I113" s="26">
        <v>43738.66</v>
      </c>
      <c r="J113" s="26">
        <v>25653.72</v>
      </c>
      <c r="K113" s="26">
        <v>733392.43</v>
      </c>
      <c r="L113" s="26">
        <v>104270.58</v>
      </c>
      <c r="M113" s="26">
        <v>63147.19999999999</v>
      </c>
      <c r="N113" s="26">
        <v>1250968.8200000003</v>
      </c>
      <c r="O113" s="26">
        <v>0</v>
      </c>
      <c r="P113" s="26">
        <v>0</v>
      </c>
      <c r="Q113" s="26">
        <v>0</v>
      </c>
      <c r="R113" s="26"/>
      <c r="S113" s="26">
        <f t="shared" si="1"/>
        <v>12435062.268772284</v>
      </c>
    </row>
    <row r="114" spans="1:19" ht="15.75" x14ac:dyDescent="0.25">
      <c r="A114" s="10"/>
      <c r="B114" s="10"/>
      <c r="C114" s="24"/>
      <c r="D114" s="25" t="s">
        <v>109</v>
      </c>
      <c r="E114" s="26">
        <v>13770790.810000001</v>
      </c>
      <c r="F114" s="26">
        <v>44207.047938200005</v>
      </c>
      <c r="G114" s="26">
        <v>437265.25152186007</v>
      </c>
      <c r="H114" s="26">
        <v>290500.59000000003</v>
      </c>
      <c r="I114" s="26">
        <v>53160.47</v>
      </c>
      <c r="J114" s="26">
        <v>29091.85</v>
      </c>
      <c r="K114" s="26">
        <v>1039733.05</v>
      </c>
      <c r="L114" s="26">
        <v>126731.66</v>
      </c>
      <c r="M114" s="26">
        <v>89524.1</v>
      </c>
      <c r="N114" s="26">
        <v>1773502.9</v>
      </c>
      <c r="O114" s="26">
        <v>0</v>
      </c>
      <c r="P114" s="26">
        <v>0</v>
      </c>
      <c r="Q114" s="26">
        <v>0</v>
      </c>
      <c r="R114" s="26"/>
      <c r="S114" s="26">
        <f t="shared" si="1"/>
        <v>17654507.729460061</v>
      </c>
    </row>
    <row r="115" spans="1:19" ht="15.75" x14ac:dyDescent="0.25">
      <c r="A115" s="10"/>
      <c r="B115" s="10"/>
      <c r="C115" s="24"/>
      <c r="D115" s="25" t="s">
        <v>110</v>
      </c>
      <c r="E115" s="26">
        <v>9328744.9900000002</v>
      </c>
      <c r="F115" s="26">
        <v>31096.022311680001</v>
      </c>
      <c r="G115" s="26">
        <v>769682.49897054385</v>
      </c>
      <c r="H115" s="26">
        <v>204439.53000000003</v>
      </c>
      <c r="I115" s="26">
        <v>74914.91</v>
      </c>
      <c r="J115" s="26">
        <v>39670.699999999997</v>
      </c>
      <c r="K115" s="26">
        <v>704346.22</v>
      </c>
      <c r="L115" s="26">
        <v>178593.04</v>
      </c>
      <c r="M115" s="26">
        <v>60646.270000000011</v>
      </c>
      <c r="N115" s="26">
        <v>1201423.8400000003</v>
      </c>
      <c r="O115" s="26">
        <v>0</v>
      </c>
      <c r="P115" s="26">
        <v>0</v>
      </c>
      <c r="Q115" s="26">
        <v>0</v>
      </c>
      <c r="R115" s="26"/>
      <c r="S115" s="26">
        <f t="shared" si="1"/>
        <v>12593558.021282222</v>
      </c>
    </row>
    <row r="116" spans="1:19" ht="15.75" x14ac:dyDescent="0.25">
      <c r="A116" s="10"/>
      <c r="B116" s="10"/>
      <c r="C116" s="24"/>
      <c r="D116" s="25" t="s">
        <v>111</v>
      </c>
      <c r="E116" s="26">
        <v>7483449.4000000004</v>
      </c>
      <c r="F116" s="26">
        <v>23657.890296900001</v>
      </c>
      <c r="G116" s="26">
        <v>179681.93311852001</v>
      </c>
      <c r="H116" s="26">
        <v>155497.65</v>
      </c>
      <c r="I116" s="26">
        <v>45347.26</v>
      </c>
      <c r="J116" s="26">
        <v>21157.71</v>
      </c>
      <c r="K116" s="26">
        <v>565021.27</v>
      </c>
      <c r="L116" s="26">
        <v>108105.4</v>
      </c>
      <c r="M116" s="26">
        <v>48649.94</v>
      </c>
      <c r="N116" s="26">
        <v>963773.19999999972</v>
      </c>
      <c r="O116" s="26">
        <v>2154735</v>
      </c>
      <c r="P116" s="26">
        <v>0</v>
      </c>
      <c r="Q116" s="26">
        <v>0</v>
      </c>
      <c r="R116" s="26"/>
      <c r="S116" s="26">
        <f t="shared" si="1"/>
        <v>11749076.653415419</v>
      </c>
    </row>
    <row r="117" spans="1:19" ht="15.75" x14ac:dyDescent="0.25">
      <c r="A117" s="10"/>
      <c r="B117" s="10"/>
      <c r="C117" s="24"/>
      <c r="D117" s="25" t="s">
        <v>112</v>
      </c>
      <c r="E117" s="26">
        <v>17109057.530000001</v>
      </c>
      <c r="F117" s="26">
        <v>59734.406674299993</v>
      </c>
      <c r="G117" s="26">
        <v>212912.70211991202</v>
      </c>
      <c r="H117" s="26">
        <v>392125.87</v>
      </c>
      <c r="I117" s="26">
        <v>46955.87</v>
      </c>
      <c r="J117" s="26">
        <v>35174.69</v>
      </c>
      <c r="K117" s="26">
        <v>1291781.47</v>
      </c>
      <c r="L117" s="26">
        <v>111940.21</v>
      </c>
      <c r="M117" s="26">
        <v>111226.18</v>
      </c>
      <c r="N117" s="26">
        <v>2203429.2599999998</v>
      </c>
      <c r="O117" s="26">
        <v>0</v>
      </c>
      <c r="P117" s="26">
        <v>0</v>
      </c>
      <c r="Q117" s="26">
        <v>0</v>
      </c>
      <c r="R117" s="26"/>
      <c r="S117" s="26">
        <f t="shared" si="1"/>
        <v>21574338.188794218</v>
      </c>
    </row>
    <row r="118" spans="1:19" ht="15.75" x14ac:dyDescent="0.25">
      <c r="A118" s="10"/>
      <c r="B118" s="10"/>
      <c r="C118" s="24"/>
      <c r="D118" s="25" t="s">
        <v>113</v>
      </c>
      <c r="E118" s="26">
        <v>9608296.379999999</v>
      </c>
      <c r="F118" s="26">
        <v>32669.954089759998</v>
      </c>
      <c r="G118" s="26">
        <v>311362.42585179198</v>
      </c>
      <c r="H118" s="26">
        <v>214857.63000000003</v>
      </c>
      <c r="I118" s="26">
        <v>129607.39</v>
      </c>
      <c r="J118" s="26">
        <v>54216.63</v>
      </c>
      <c r="K118" s="26">
        <v>725453.12999999989</v>
      </c>
      <c r="L118" s="26">
        <v>308976.90999999997</v>
      </c>
      <c r="M118" s="26">
        <v>62463.61</v>
      </c>
      <c r="N118" s="26">
        <v>1237426.52</v>
      </c>
      <c r="O118" s="26">
        <v>2975544</v>
      </c>
      <c r="P118" s="26">
        <v>0</v>
      </c>
      <c r="Q118" s="26">
        <v>0</v>
      </c>
      <c r="R118" s="26"/>
      <c r="S118" s="26">
        <f t="shared" si="1"/>
        <v>15660874.579941552</v>
      </c>
    </row>
    <row r="119" spans="1:19" ht="15.75" x14ac:dyDescent="0.25">
      <c r="A119" s="10"/>
      <c r="B119" s="10"/>
      <c r="C119" s="24"/>
      <c r="D119" s="25" t="s">
        <v>114</v>
      </c>
      <c r="E119" s="26">
        <v>6208156.5</v>
      </c>
      <c r="F119" s="26">
        <v>20813.291220080002</v>
      </c>
      <c r="G119" s="26">
        <v>104217.89522335601</v>
      </c>
      <c r="H119" s="26">
        <v>136656.35</v>
      </c>
      <c r="I119" s="26">
        <v>27269.64</v>
      </c>
      <c r="J119" s="26">
        <v>14545.92</v>
      </c>
      <c r="K119" s="26">
        <v>468733.1</v>
      </c>
      <c r="L119" s="26">
        <v>65009.33</v>
      </c>
      <c r="M119" s="26">
        <v>40359.25</v>
      </c>
      <c r="N119" s="26">
        <v>799531.58999999985</v>
      </c>
      <c r="O119" s="26">
        <v>1895652</v>
      </c>
      <c r="P119" s="26">
        <v>0</v>
      </c>
      <c r="Q119" s="26">
        <v>0</v>
      </c>
      <c r="R119" s="26"/>
      <c r="S119" s="26">
        <f t="shared" si="1"/>
        <v>9780944.8664434347</v>
      </c>
    </row>
    <row r="120" spans="1:19" ht="15.75" x14ac:dyDescent="0.25">
      <c r="A120" s="10"/>
      <c r="B120" s="10"/>
      <c r="C120" s="24"/>
      <c r="D120" s="25" t="s">
        <v>115</v>
      </c>
      <c r="E120" s="26">
        <v>9000785.0500000007</v>
      </c>
      <c r="F120" s="26">
        <v>26460.097564780001</v>
      </c>
      <c r="G120" s="26">
        <v>337277.74388078402</v>
      </c>
      <c r="H120" s="26">
        <v>174381.77999999997</v>
      </c>
      <c r="I120" s="26">
        <v>128611.59</v>
      </c>
      <c r="J120" s="26">
        <v>55274.51</v>
      </c>
      <c r="K120" s="26">
        <v>679584.33</v>
      </c>
      <c r="L120" s="26">
        <v>306602.97000000003</v>
      </c>
      <c r="M120" s="26">
        <v>58514.18</v>
      </c>
      <c r="N120" s="26">
        <v>1159186.7499999998</v>
      </c>
      <c r="O120" s="26">
        <v>0</v>
      </c>
      <c r="P120" s="26">
        <v>0</v>
      </c>
      <c r="Q120" s="26">
        <v>0</v>
      </c>
      <c r="R120" s="26"/>
      <c r="S120" s="26">
        <f t="shared" si="1"/>
        <v>11926679.001445564</v>
      </c>
    </row>
    <row r="121" spans="1:19" ht="15.75" x14ac:dyDescent="0.25">
      <c r="A121" s="10"/>
      <c r="B121" s="10"/>
      <c r="C121" s="24"/>
      <c r="D121" s="25" t="s">
        <v>116</v>
      </c>
      <c r="E121" s="26">
        <v>13298887.580000002</v>
      </c>
      <c r="F121" s="26">
        <v>45328.800420920001</v>
      </c>
      <c r="G121" s="26">
        <v>272331.35485098005</v>
      </c>
      <c r="H121" s="26">
        <v>297995.47000000003</v>
      </c>
      <c r="I121" s="26">
        <v>103333.55</v>
      </c>
      <c r="J121" s="26">
        <v>38877.29</v>
      </c>
      <c r="K121" s="26">
        <v>1004103.04</v>
      </c>
      <c r="L121" s="26">
        <v>246341.52000000002</v>
      </c>
      <c r="M121" s="26">
        <v>86456.200000000012</v>
      </c>
      <c r="N121" s="26">
        <v>1712727.7000000004</v>
      </c>
      <c r="O121" s="26">
        <v>0</v>
      </c>
      <c r="P121" s="26">
        <v>0</v>
      </c>
      <c r="Q121" s="26">
        <v>0</v>
      </c>
      <c r="R121" s="26"/>
      <c r="S121" s="26">
        <f t="shared" si="1"/>
        <v>17106382.5052719</v>
      </c>
    </row>
    <row r="122" spans="1:19" ht="15.75" x14ac:dyDescent="0.25">
      <c r="A122" s="10"/>
      <c r="B122" s="10"/>
      <c r="C122" s="24"/>
      <c r="D122" s="25" t="s">
        <v>117</v>
      </c>
      <c r="E122" s="26">
        <v>7934193.9399999995</v>
      </c>
      <c r="F122" s="26">
        <v>25542.695340539998</v>
      </c>
      <c r="G122" s="26">
        <v>411130.0845054161</v>
      </c>
      <c r="H122" s="26">
        <v>168007.79</v>
      </c>
      <c r="I122" s="26">
        <v>69629.5</v>
      </c>
      <c r="J122" s="26">
        <v>39141.760000000002</v>
      </c>
      <c r="K122" s="26">
        <v>599053.74</v>
      </c>
      <c r="L122" s="26">
        <v>165992.91</v>
      </c>
      <c r="M122" s="26">
        <v>51580.240000000005</v>
      </c>
      <c r="N122" s="26">
        <v>1021823.3899999998</v>
      </c>
      <c r="O122" s="26">
        <v>0</v>
      </c>
      <c r="P122" s="26">
        <v>0</v>
      </c>
      <c r="Q122" s="26">
        <v>0</v>
      </c>
      <c r="R122" s="26"/>
      <c r="S122" s="26">
        <f t="shared" si="1"/>
        <v>10486096.049845956</v>
      </c>
    </row>
    <row r="123" spans="1:19" ht="15.75" x14ac:dyDescent="0.25">
      <c r="A123" s="10"/>
      <c r="B123" s="10"/>
      <c r="C123" s="24"/>
      <c r="D123" s="25" t="s">
        <v>118</v>
      </c>
      <c r="E123" s="26">
        <v>7981640.7300000004</v>
      </c>
      <c r="F123" s="26">
        <v>27707.938504860002</v>
      </c>
      <c r="G123" s="26">
        <v>323577.31835154799</v>
      </c>
      <c r="H123" s="26">
        <v>181937.46</v>
      </c>
      <c r="I123" s="26">
        <v>29261.24</v>
      </c>
      <c r="J123" s="26">
        <v>14281.45</v>
      </c>
      <c r="K123" s="26">
        <v>602636.1</v>
      </c>
      <c r="L123" s="26">
        <v>69757.19</v>
      </c>
      <c r="M123" s="26">
        <v>51888.7</v>
      </c>
      <c r="N123" s="26">
        <v>1027933.8900000002</v>
      </c>
      <c r="O123" s="26">
        <v>0</v>
      </c>
      <c r="P123" s="26">
        <v>0</v>
      </c>
      <c r="Q123" s="26">
        <v>0</v>
      </c>
      <c r="R123" s="26"/>
      <c r="S123" s="26">
        <f t="shared" si="1"/>
        <v>10310622.016856408</v>
      </c>
    </row>
    <row r="124" spans="1:19" ht="15.75" x14ac:dyDescent="0.25">
      <c r="A124" s="10"/>
      <c r="B124" s="10"/>
      <c r="C124" s="24"/>
      <c r="D124" s="25" t="s">
        <v>119</v>
      </c>
      <c r="E124" s="26">
        <v>25309979.460000001</v>
      </c>
      <c r="F124" s="26">
        <v>85815.151897539996</v>
      </c>
      <c r="G124" s="26">
        <v>914524.08000000007</v>
      </c>
      <c r="H124" s="26">
        <v>495404.55</v>
      </c>
      <c r="I124" s="26">
        <v>880901.31</v>
      </c>
      <c r="J124" s="26">
        <v>354878.09788685833</v>
      </c>
      <c r="K124" s="26">
        <v>1910973.91</v>
      </c>
      <c r="L124" s="26">
        <v>2100020.38</v>
      </c>
      <c r="M124" s="26">
        <v>164540.50999999998</v>
      </c>
      <c r="N124" s="26">
        <v>3259603.84</v>
      </c>
      <c r="O124" s="26">
        <v>0</v>
      </c>
      <c r="P124" s="26">
        <v>0</v>
      </c>
      <c r="Q124" s="26">
        <v>0</v>
      </c>
      <c r="R124" s="26"/>
      <c r="S124" s="26">
        <f t="shared" si="1"/>
        <v>35476641.289784402</v>
      </c>
    </row>
    <row r="125" spans="1:19" ht="15.75" x14ac:dyDescent="0.25">
      <c r="A125" s="10"/>
      <c r="B125" s="10"/>
      <c r="C125" s="24"/>
      <c r="D125" s="25" t="s">
        <v>120</v>
      </c>
      <c r="E125" s="26">
        <v>68925124.659999996</v>
      </c>
      <c r="F125" s="26">
        <v>229574.47176876001</v>
      </c>
      <c r="G125" s="26">
        <v>1143401.3400000001</v>
      </c>
      <c r="H125" s="26">
        <v>1510863.6900000002</v>
      </c>
      <c r="I125" s="26">
        <v>1224529.43</v>
      </c>
      <c r="J125" s="26">
        <v>970781.47173756396</v>
      </c>
      <c r="K125" s="26">
        <v>5204038.79</v>
      </c>
      <c r="L125" s="26">
        <v>2919210.9299999997</v>
      </c>
      <c r="M125" s="26">
        <v>448083.29</v>
      </c>
      <c r="N125" s="26">
        <v>8876680.5399999991</v>
      </c>
      <c r="O125" s="26">
        <v>0</v>
      </c>
      <c r="P125" s="26">
        <v>0</v>
      </c>
      <c r="Q125" s="26">
        <v>0</v>
      </c>
      <c r="R125" s="26"/>
      <c r="S125" s="26">
        <f t="shared" si="1"/>
        <v>91452288.613506347</v>
      </c>
    </row>
    <row r="126" spans="1:19" ht="15.75" x14ac:dyDescent="0.25">
      <c r="A126" s="10"/>
      <c r="B126" s="10"/>
      <c r="C126" s="24"/>
      <c r="D126" s="25" t="s">
        <v>121</v>
      </c>
      <c r="E126" s="26">
        <v>49912745.300000004</v>
      </c>
      <c r="F126" s="26">
        <v>171248.77751461999</v>
      </c>
      <c r="G126" s="26">
        <v>487187.6399999999</v>
      </c>
      <c r="H126" s="26">
        <v>986414.89999999991</v>
      </c>
      <c r="I126" s="26">
        <v>1568080.94</v>
      </c>
      <c r="J126" s="26">
        <v>0</v>
      </c>
      <c r="K126" s="26">
        <v>3768551.2199999997</v>
      </c>
      <c r="L126" s="26">
        <v>3738218.8800000004</v>
      </c>
      <c r="M126" s="26">
        <v>324483.50999999995</v>
      </c>
      <c r="N126" s="26">
        <v>6428127.6499999976</v>
      </c>
      <c r="O126" s="26">
        <v>15597153</v>
      </c>
      <c r="P126" s="26">
        <v>0</v>
      </c>
      <c r="Q126" s="26">
        <v>0</v>
      </c>
      <c r="R126" s="26"/>
      <c r="S126" s="26">
        <f t="shared" si="1"/>
        <v>82982211.817514613</v>
      </c>
    </row>
    <row r="127" spans="1:19" ht="15.75" x14ac:dyDescent="0.25">
      <c r="A127" s="10"/>
      <c r="B127" s="10"/>
      <c r="C127" s="24"/>
      <c r="D127" s="25" t="s">
        <v>122</v>
      </c>
      <c r="E127" s="26">
        <v>18483091.029999997</v>
      </c>
      <c r="F127" s="26">
        <v>62609.440895999993</v>
      </c>
      <c r="G127" s="26">
        <v>354040.40686594002</v>
      </c>
      <c r="H127" s="26">
        <v>413929.92</v>
      </c>
      <c r="I127" s="26">
        <v>609736.91</v>
      </c>
      <c r="J127" s="26">
        <v>246751.77</v>
      </c>
      <c r="K127" s="26">
        <v>1395524.83</v>
      </c>
      <c r="L127" s="26">
        <v>1453579.32</v>
      </c>
      <c r="M127" s="26">
        <v>120158.79000000001</v>
      </c>
      <c r="N127" s="26">
        <v>2380387.2499999995</v>
      </c>
      <c r="O127" s="26">
        <v>0</v>
      </c>
      <c r="P127" s="26">
        <v>0</v>
      </c>
      <c r="Q127" s="26">
        <v>0</v>
      </c>
      <c r="R127" s="26"/>
      <c r="S127" s="26">
        <f t="shared" si="1"/>
        <v>25519809.667761937</v>
      </c>
    </row>
    <row r="128" spans="1:19" ht="15.75" x14ac:dyDescent="0.25">
      <c r="A128" s="10"/>
      <c r="B128" s="10"/>
      <c r="C128" s="24"/>
      <c r="D128" s="25" t="s">
        <v>123</v>
      </c>
      <c r="E128" s="26">
        <v>21971392.199999999</v>
      </c>
      <c r="F128" s="26">
        <v>73358.481885939997</v>
      </c>
      <c r="G128" s="26">
        <v>534267.06677606399</v>
      </c>
      <c r="H128" s="26">
        <v>483091.36</v>
      </c>
      <c r="I128" s="26">
        <v>305251.45</v>
      </c>
      <c r="J128" s="26">
        <v>99970.17</v>
      </c>
      <c r="K128" s="26">
        <v>1658901.28</v>
      </c>
      <c r="L128" s="26">
        <v>727702.71</v>
      </c>
      <c r="M128" s="26">
        <v>142836.29999999999</v>
      </c>
      <c r="N128" s="26">
        <v>2829636.2100000009</v>
      </c>
      <c r="O128" s="26">
        <v>0</v>
      </c>
      <c r="P128" s="26">
        <v>0</v>
      </c>
      <c r="Q128" s="26">
        <v>0</v>
      </c>
      <c r="R128" s="26"/>
      <c r="S128" s="26">
        <f t="shared" si="1"/>
        <v>28826407.228662007</v>
      </c>
    </row>
    <row r="129" spans="1:19" ht="15.75" x14ac:dyDescent="0.25">
      <c r="A129" s="10"/>
      <c r="B129" s="10"/>
      <c r="C129" s="24"/>
      <c r="D129" s="25" t="s">
        <v>124</v>
      </c>
      <c r="E129" s="26">
        <v>11694673</v>
      </c>
      <c r="F129" s="26">
        <v>40150.477913479997</v>
      </c>
      <c r="G129" s="26">
        <v>188377.34264119199</v>
      </c>
      <c r="H129" s="26">
        <v>266645.38</v>
      </c>
      <c r="I129" s="26">
        <v>324018.48</v>
      </c>
      <c r="J129" s="26">
        <v>100763.59</v>
      </c>
      <c r="K129" s="26">
        <v>882980.37</v>
      </c>
      <c r="L129" s="26">
        <v>772442.27</v>
      </c>
      <c r="M129" s="26">
        <v>76027.19</v>
      </c>
      <c r="N129" s="26">
        <v>1506125.3</v>
      </c>
      <c r="O129" s="26">
        <v>0</v>
      </c>
      <c r="P129" s="26">
        <v>0</v>
      </c>
      <c r="Q129" s="26">
        <v>0</v>
      </c>
      <c r="R129" s="26"/>
      <c r="S129" s="26">
        <f t="shared" si="1"/>
        <v>15852203.400554672</v>
      </c>
    </row>
    <row r="130" spans="1:19" ht="15.75" x14ac:dyDescent="0.25">
      <c r="A130" s="10"/>
      <c r="B130" s="10"/>
      <c r="C130" s="24"/>
      <c r="D130" s="25" t="s">
        <v>125</v>
      </c>
      <c r="E130" s="26">
        <v>6663709.830000001</v>
      </c>
      <c r="F130" s="26">
        <v>18601.308368980001</v>
      </c>
      <c r="G130" s="26">
        <v>131565.79513348002</v>
      </c>
      <c r="H130" s="26">
        <v>122267.43</v>
      </c>
      <c r="I130" s="26">
        <v>29644.240000000002</v>
      </c>
      <c r="J130" s="26">
        <v>17190.64</v>
      </c>
      <c r="K130" s="26">
        <v>503128.65</v>
      </c>
      <c r="L130" s="26">
        <v>70670.25</v>
      </c>
      <c r="M130" s="26">
        <v>43320.800000000003</v>
      </c>
      <c r="N130" s="26">
        <v>858201.0900000002</v>
      </c>
      <c r="O130" s="26">
        <v>1694187</v>
      </c>
      <c r="P130" s="26">
        <v>0</v>
      </c>
      <c r="Q130" s="26">
        <v>0</v>
      </c>
      <c r="R130" s="26"/>
      <c r="S130" s="26">
        <f t="shared" si="1"/>
        <v>10152487.033502461</v>
      </c>
    </row>
    <row r="131" spans="1:19" ht="15.75" x14ac:dyDescent="0.25">
      <c r="A131" s="10"/>
      <c r="B131" s="10"/>
      <c r="C131" s="24"/>
      <c r="D131" s="25" t="s">
        <v>126</v>
      </c>
      <c r="E131" s="26">
        <v>36873212.109999999</v>
      </c>
      <c r="F131" s="26">
        <v>119735.1208663</v>
      </c>
      <c r="G131" s="26">
        <v>1299370.0467796361</v>
      </c>
      <c r="H131" s="26">
        <v>705236.37</v>
      </c>
      <c r="I131" s="26">
        <v>377025.76</v>
      </c>
      <c r="J131" s="26">
        <v>209725.78</v>
      </c>
      <c r="K131" s="26">
        <v>2784030.17</v>
      </c>
      <c r="L131" s="26">
        <v>898808.72</v>
      </c>
      <c r="M131" s="26">
        <v>239713.29</v>
      </c>
      <c r="N131" s="26">
        <v>4748801.26</v>
      </c>
      <c r="O131" s="26">
        <v>10905345</v>
      </c>
      <c r="P131" s="26">
        <v>0</v>
      </c>
      <c r="Q131" s="26">
        <v>0</v>
      </c>
      <c r="R131" s="26"/>
      <c r="S131" s="26">
        <f t="shared" si="1"/>
        <v>59161003.627645925</v>
      </c>
    </row>
    <row r="132" spans="1:19" ht="15.75" x14ac:dyDescent="0.25">
      <c r="A132" s="10"/>
      <c r="B132" s="10"/>
      <c r="C132" s="24"/>
      <c r="D132" s="25" t="s">
        <v>127</v>
      </c>
      <c r="E132" s="26">
        <v>10932318.41</v>
      </c>
      <c r="F132" s="26">
        <v>37029.788593819991</v>
      </c>
      <c r="G132" s="26">
        <v>322219.26498434402</v>
      </c>
      <c r="H132" s="26">
        <v>243150.26</v>
      </c>
      <c r="I132" s="26">
        <v>46649.46</v>
      </c>
      <c r="J132" s="26">
        <v>15603.81</v>
      </c>
      <c r="K132" s="26">
        <v>825420.47</v>
      </c>
      <c r="L132" s="26">
        <v>111209.78</v>
      </c>
      <c r="M132" s="26">
        <v>71071.11</v>
      </c>
      <c r="N132" s="26">
        <v>1407943.7100000004</v>
      </c>
      <c r="O132" s="26">
        <v>3372633</v>
      </c>
      <c r="P132" s="26">
        <v>0</v>
      </c>
      <c r="Q132" s="26">
        <v>0</v>
      </c>
      <c r="R132" s="26"/>
      <c r="S132" s="26">
        <f t="shared" si="1"/>
        <v>17385249.063578166</v>
      </c>
    </row>
    <row r="133" spans="1:19" ht="15.75" x14ac:dyDescent="0.25">
      <c r="A133" s="10"/>
      <c r="B133" s="10"/>
      <c r="C133" s="24"/>
      <c r="D133" s="25" t="s">
        <v>128</v>
      </c>
      <c r="E133" s="26">
        <v>49097493.959999993</v>
      </c>
      <c r="F133" s="26">
        <v>159614.94338424</v>
      </c>
      <c r="G133" s="26">
        <v>1044095.47</v>
      </c>
      <c r="H133" s="26">
        <v>2296483.75</v>
      </c>
      <c r="I133" s="26">
        <v>2059853.68</v>
      </c>
      <c r="J133" s="26">
        <v>0</v>
      </c>
      <c r="K133" s="26">
        <v>3706997.48</v>
      </c>
      <c r="L133" s="26">
        <v>4910578.08</v>
      </c>
      <c r="M133" s="26">
        <v>319183.53000000003</v>
      </c>
      <c r="N133" s="26">
        <v>6323133.589999998</v>
      </c>
      <c r="O133" s="26">
        <v>14537556</v>
      </c>
      <c r="P133" s="26">
        <v>0</v>
      </c>
      <c r="Q133" s="26">
        <v>0</v>
      </c>
      <c r="R133" s="26"/>
      <c r="S133" s="26">
        <f t="shared" si="1"/>
        <v>84454990.483384222</v>
      </c>
    </row>
    <row r="134" spans="1:19" ht="15.75" x14ac:dyDescent="0.25">
      <c r="A134" s="10"/>
      <c r="B134" s="10"/>
      <c r="C134" s="24"/>
      <c r="D134" s="25" t="s">
        <v>129</v>
      </c>
      <c r="E134" s="26">
        <v>2311428.21</v>
      </c>
      <c r="F134" s="26">
        <v>7501.1762434600005</v>
      </c>
      <c r="G134" s="26">
        <v>34451.505343847995</v>
      </c>
      <c r="H134" s="26">
        <v>49282.22</v>
      </c>
      <c r="I134" s="26">
        <v>8809.01</v>
      </c>
      <c r="J134" s="26">
        <v>2909.18</v>
      </c>
      <c r="K134" s="26">
        <v>174519.27</v>
      </c>
      <c r="L134" s="26">
        <v>21000.2</v>
      </c>
      <c r="M134" s="26">
        <v>15026.56</v>
      </c>
      <c r="N134" s="26">
        <v>297682.57000000007</v>
      </c>
      <c r="O134" s="26">
        <v>0</v>
      </c>
      <c r="P134" s="26">
        <v>0</v>
      </c>
      <c r="Q134" s="26">
        <v>0</v>
      </c>
      <c r="R134" s="26"/>
      <c r="S134" s="26">
        <f t="shared" si="1"/>
        <v>2922609.9015873084</v>
      </c>
    </row>
    <row r="135" spans="1:19" ht="15.75" x14ac:dyDescent="0.25">
      <c r="A135" s="10"/>
      <c r="B135" s="10"/>
      <c r="C135" s="24"/>
      <c r="D135" s="25" t="s">
        <v>130</v>
      </c>
      <c r="E135" s="26">
        <v>12474980.399999999</v>
      </c>
      <c r="F135" s="26">
        <v>41951.586308700003</v>
      </c>
      <c r="G135" s="26">
        <v>191700.77585179202</v>
      </c>
      <c r="H135" s="26">
        <v>170015.2</v>
      </c>
      <c r="I135" s="26">
        <v>31865.64</v>
      </c>
      <c r="J135" s="26">
        <v>21422.18</v>
      </c>
      <c r="K135" s="26">
        <v>941895.75999999989</v>
      </c>
      <c r="L135" s="26">
        <v>75965.95</v>
      </c>
      <c r="M135" s="26">
        <v>81099.969999999987</v>
      </c>
      <c r="N135" s="26">
        <v>1606618.9300000002</v>
      </c>
      <c r="O135" s="26">
        <v>0</v>
      </c>
      <c r="P135" s="26">
        <v>0</v>
      </c>
      <c r="Q135" s="26">
        <v>0</v>
      </c>
      <c r="R135" s="26"/>
      <c r="S135" s="26">
        <f t="shared" si="1"/>
        <v>15637516.392160488</v>
      </c>
    </row>
    <row r="136" spans="1:19" ht="15.75" x14ac:dyDescent="0.25">
      <c r="A136" s="10"/>
      <c r="B136" s="10"/>
      <c r="C136" s="24"/>
      <c r="D136" s="25" t="s">
        <v>131</v>
      </c>
      <c r="E136" s="26">
        <v>23484880.829999998</v>
      </c>
      <c r="F136" s="26">
        <v>78020.493899879992</v>
      </c>
      <c r="G136" s="26">
        <v>760116.82149344799</v>
      </c>
      <c r="H136" s="26">
        <v>512638.55000000005</v>
      </c>
      <c r="I136" s="26">
        <v>148680.82</v>
      </c>
      <c r="J136" s="26">
        <v>72729.62</v>
      </c>
      <c r="K136" s="26">
        <v>1773173.8800000001</v>
      </c>
      <c r="L136" s="26">
        <v>354446.92</v>
      </c>
      <c r="M136" s="26">
        <v>152675.51999999999</v>
      </c>
      <c r="N136" s="26">
        <v>3024554.290000001</v>
      </c>
      <c r="O136" s="26">
        <v>7106022</v>
      </c>
      <c r="P136" s="26">
        <v>0</v>
      </c>
      <c r="Q136" s="26">
        <v>0</v>
      </c>
      <c r="R136" s="26"/>
      <c r="S136" s="26">
        <f t="shared" si="1"/>
        <v>37467939.745393328</v>
      </c>
    </row>
    <row r="137" spans="1:19" ht="15.75" x14ac:dyDescent="0.25">
      <c r="A137" s="10"/>
      <c r="B137" s="10"/>
      <c r="C137" s="24"/>
      <c r="D137" s="25" t="s">
        <v>132</v>
      </c>
      <c r="E137" s="26">
        <v>20551514.809999999</v>
      </c>
      <c r="F137" s="26">
        <v>70331.271939839993</v>
      </c>
      <c r="G137" s="26">
        <v>1064213.845811272</v>
      </c>
      <c r="H137" s="26">
        <v>402691.46</v>
      </c>
      <c r="I137" s="26">
        <v>223825.53</v>
      </c>
      <c r="J137" s="26">
        <v>96796.52</v>
      </c>
      <c r="K137" s="26">
        <v>1551696.5899999999</v>
      </c>
      <c r="L137" s="26">
        <v>533587.78</v>
      </c>
      <c r="M137" s="26">
        <v>133605.67000000001</v>
      </c>
      <c r="N137" s="26">
        <v>2646773.9599999995</v>
      </c>
      <c r="O137" s="26">
        <v>0</v>
      </c>
      <c r="P137" s="26">
        <v>0</v>
      </c>
      <c r="Q137" s="26">
        <v>0</v>
      </c>
      <c r="R137" s="26"/>
      <c r="S137" s="26">
        <f t="shared" si="1"/>
        <v>27275037.437751114</v>
      </c>
    </row>
    <row r="138" spans="1:19" ht="15.75" x14ac:dyDescent="0.25">
      <c r="A138" s="10"/>
      <c r="B138" s="10"/>
      <c r="C138" s="24"/>
      <c r="D138" s="25" t="s">
        <v>133</v>
      </c>
      <c r="E138" s="26">
        <v>35086263.229999997</v>
      </c>
      <c r="F138" s="26">
        <v>119895.99234637999</v>
      </c>
      <c r="G138" s="26">
        <v>695191.61</v>
      </c>
      <c r="H138" s="26">
        <v>690578.39</v>
      </c>
      <c r="I138" s="26">
        <v>1331692.99</v>
      </c>
      <c r="J138" s="26">
        <v>812804.12006101233</v>
      </c>
      <c r="K138" s="26">
        <v>2649110.5500000003</v>
      </c>
      <c r="L138" s="26">
        <v>3174682.98</v>
      </c>
      <c r="M138" s="26">
        <v>228096.3</v>
      </c>
      <c r="N138" s="26">
        <v>4518664.95</v>
      </c>
      <c r="O138" s="26">
        <v>0</v>
      </c>
      <c r="P138" s="26">
        <v>0</v>
      </c>
      <c r="Q138" s="26">
        <v>0</v>
      </c>
      <c r="R138" s="26"/>
      <c r="S138" s="26">
        <f t="shared" si="1"/>
        <v>49306981.112407386</v>
      </c>
    </row>
    <row r="139" spans="1:19" ht="15.75" x14ac:dyDescent="0.25">
      <c r="A139" s="10"/>
      <c r="B139" s="10"/>
      <c r="C139" s="24"/>
      <c r="D139" s="25" t="s">
        <v>134</v>
      </c>
      <c r="E139" s="26">
        <v>5381364.0299999993</v>
      </c>
      <c r="F139" s="26">
        <v>18237.17359988</v>
      </c>
      <c r="G139" s="26">
        <v>185790.777639476</v>
      </c>
      <c r="H139" s="26">
        <v>119805.75</v>
      </c>
      <c r="I139" s="26">
        <v>15932.82</v>
      </c>
      <c r="J139" s="26">
        <v>14810.4</v>
      </c>
      <c r="K139" s="26">
        <v>406307.98</v>
      </c>
      <c r="L139" s="26">
        <v>37982.97</v>
      </c>
      <c r="M139" s="26">
        <v>34984.269999999997</v>
      </c>
      <c r="N139" s="26">
        <v>693051.27000000025</v>
      </c>
      <c r="O139" s="26">
        <v>0</v>
      </c>
      <c r="P139" s="26">
        <v>0</v>
      </c>
      <c r="Q139" s="26">
        <v>0</v>
      </c>
      <c r="R139" s="26"/>
      <c r="S139" s="26">
        <f t="shared" ref="S139:S144" si="2">SUM(E139:R139)</f>
        <v>6908267.4412393551</v>
      </c>
    </row>
    <row r="140" spans="1:19" ht="15.75" x14ac:dyDescent="0.25">
      <c r="A140" s="10"/>
      <c r="B140" s="10"/>
      <c r="C140" s="24"/>
      <c r="D140" s="25" t="s">
        <v>135</v>
      </c>
      <c r="E140" s="26">
        <v>12863851.77</v>
      </c>
      <c r="F140" s="26">
        <v>44292.918525540001</v>
      </c>
      <c r="G140" s="26">
        <v>514018.9515830921</v>
      </c>
      <c r="H140" s="26">
        <v>291313.40000000002</v>
      </c>
      <c r="I140" s="26">
        <v>138722.79999999999</v>
      </c>
      <c r="J140" s="26">
        <v>60563.94</v>
      </c>
      <c r="K140" s="26">
        <v>971256.63</v>
      </c>
      <c r="L140" s="26">
        <v>330707.56</v>
      </c>
      <c r="M140" s="26">
        <v>83628.059999999983</v>
      </c>
      <c r="N140" s="26">
        <v>1656700.66</v>
      </c>
      <c r="O140" s="26">
        <v>0</v>
      </c>
      <c r="P140" s="26">
        <v>0</v>
      </c>
      <c r="Q140" s="26">
        <v>0</v>
      </c>
      <c r="R140" s="26"/>
      <c r="S140" s="26">
        <f t="shared" si="2"/>
        <v>16955056.690108631</v>
      </c>
    </row>
    <row r="141" spans="1:19" ht="15.75" x14ac:dyDescent="0.25">
      <c r="A141" s="10"/>
      <c r="B141" s="10"/>
      <c r="C141" s="24"/>
      <c r="D141" s="25" t="s">
        <v>136</v>
      </c>
      <c r="E141" s="26">
        <v>54732121.389999993</v>
      </c>
      <c r="F141" s="26">
        <v>175702.09139223999</v>
      </c>
      <c r="G141" s="26">
        <v>824333.21999999986</v>
      </c>
      <c r="H141" s="26">
        <v>1155449.8400000001</v>
      </c>
      <c r="I141" s="26">
        <v>713453.46</v>
      </c>
      <c r="J141" s="26">
        <v>731277.21284092881</v>
      </c>
      <c r="K141" s="26">
        <v>4132427.53</v>
      </c>
      <c r="L141" s="26">
        <v>1700833.9</v>
      </c>
      <c r="M141" s="26">
        <v>355814.33999999997</v>
      </c>
      <c r="N141" s="26">
        <v>7048802.049999998</v>
      </c>
      <c r="O141" s="26">
        <v>0</v>
      </c>
      <c r="P141" s="26">
        <v>0</v>
      </c>
      <c r="Q141" s="26">
        <v>0</v>
      </c>
      <c r="R141" s="26"/>
      <c r="S141" s="26">
        <f t="shared" si="2"/>
        <v>71570215.034233168</v>
      </c>
    </row>
    <row r="142" spans="1:19" ht="15.75" x14ac:dyDescent="0.25">
      <c r="A142" s="10"/>
      <c r="B142" s="10"/>
      <c r="C142" s="24"/>
      <c r="D142" s="25" t="s">
        <v>137</v>
      </c>
      <c r="E142" s="26">
        <v>16058816.320000002</v>
      </c>
      <c r="F142" s="26">
        <v>52664.75730646</v>
      </c>
      <c r="G142" s="26">
        <v>161100.22000000003</v>
      </c>
      <c r="H142" s="26">
        <v>301886.25000000006</v>
      </c>
      <c r="I142" s="26">
        <v>117657.77</v>
      </c>
      <c r="J142" s="26">
        <v>53687.68</v>
      </c>
      <c r="K142" s="26">
        <v>1212485.3399999999</v>
      </c>
      <c r="L142" s="26">
        <v>280489.68</v>
      </c>
      <c r="M142" s="26">
        <v>104398.57999999997</v>
      </c>
      <c r="N142" s="26">
        <v>2068171.4699999995</v>
      </c>
      <c r="O142" s="26">
        <v>0</v>
      </c>
      <c r="P142" s="26">
        <v>0</v>
      </c>
      <c r="Q142" s="26">
        <v>0</v>
      </c>
      <c r="R142" s="26"/>
      <c r="S142" s="26">
        <f t="shared" si="2"/>
        <v>20411358.067306459</v>
      </c>
    </row>
    <row r="143" spans="1:19" ht="15.75" x14ac:dyDescent="0.25">
      <c r="A143" s="10"/>
      <c r="B143" s="10"/>
      <c r="C143" s="24"/>
      <c r="D143" s="25" t="s">
        <v>138</v>
      </c>
      <c r="E143" s="26">
        <v>19340339.210000001</v>
      </c>
      <c r="F143" s="26">
        <v>65551.867224219997</v>
      </c>
      <c r="G143" s="26">
        <v>241074.32034350009</v>
      </c>
      <c r="H143" s="26">
        <v>431665.69000000006</v>
      </c>
      <c r="I143" s="26">
        <v>169669.25</v>
      </c>
      <c r="J143" s="26">
        <v>52365.33</v>
      </c>
      <c r="K143" s="26">
        <v>1460249.4600000002</v>
      </c>
      <c r="L143" s="26">
        <v>404482.18</v>
      </c>
      <c r="M143" s="26">
        <v>125731.81</v>
      </c>
      <c r="N143" s="26">
        <v>2490789.9500000002</v>
      </c>
      <c r="O143" s="26">
        <v>0</v>
      </c>
      <c r="P143" s="26">
        <v>0</v>
      </c>
      <c r="Q143" s="26">
        <v>0</v>
      </c>
      <c r="R143" s="26"/>
      <c r="S143" s="26">
        <f t="shared" si="2"/>
        <v>24781919.067567721</v>
      </c>
    </row>
    <row r="144" spans="1:19" ht="15.75" x14ac:dyDescent="0.25">
      <c r="A144" s="10"/>
      <c r="B144" s="10"/>
      <c r="C144" s="24"/>
      <c r="D144" s="27" t="s">
        <v>139</v>
      </c>
      <c r="E144" s="26">
        <v>17666877.960000001</v>
      </c>
      <c r="F144" s="26">
        <v>59705.058498879996</v>
      </c>
      <c r="G144" s="26">
        <v>335431.28713533597</v>
      </c>
      <c r="H144" s="26">
        <v>344894.63</v>
      </c>
      <c r="I144" s="26">
        <v>729462.89</v>
      </c>
      <c r="J144" s="26">
        <v>193328.56</v>
      </c>
      <c r="K144" s="26">
        <v>1333898.48</v>
      </c>
      <c r="L144" s="26">
        <v>1738999.49</v>
      </c>
      <c r="M144" s="26">
        <v>114852.59000000001</v>
      </c>
      <c r="N144" s="26">
        <v>2275269.3799999994</v>
      </c>
      <c r="O144" s="26">
        <v>0</v>
      </c>
      <c r="P144" s="26">
        <v>0</v>
      </c>
      <c r="Q144" s="26">
        <v>0</v>
      </c>
      <c r="R144" s="26"/>
      <c r="S144" s="26">
        <f t="shared" si="2"/>
        <v>24792720.325634215</v>
      </c>
    </row>
    <row r="145" spans="1:19" ht="24.75" customHeight="1" x14ac:dyDescent="0.2">
      <c r="A145" s="3"/>
      <c r="C145" s="13"/>
      <c r="D145" s="31" t="s">
        <v>140</v>
      </c>
      <c r="E145" s="32">
        <f>SUM(E10:E144)</f>
        <v>3205864477.0300012</v>
      </c>
      <c r="F145" s="32">
        <f>SUM(F10:F144)</f>
        <v>10869694.599999994</v>
      </c>
      <c r="G145" s="32">
        <f t="shared" ref="G145:N145" si="3">SUM(G10:G144)</f>
        <v>60403424.417795867</v>
      </c>
      <c r="H145" s="32">
        <f t="shared" si="3"/>
        <v>67136445.720000014</v>
      </c>
      <c r="I145" s="32">
        <f>SUM(I10:I144)</f>
        <v>76600114.679999962</v>
      </c>
      <c r="J145" s="32">
        <f t="shared" si="3"/>
        <v>26447135.340000004</v>
      </c>
      <c r="K145" s="32">
        <f t="shared" si="3"/>
        <v>236952825.94000006</v>
      </c>
      <c r="L145" s="32">
        <f t="shared" si="3"/>
        <v>176270232.06000003</v>
      </c>
      <c r="M145" s="32">
        <f t="shared" si="3"/>
        <v>20841368.169999994</v>
      </c>
      <c r="N145" s="32">
        <f t="shared" si="3"/>
        <v>412874617.96999979</v>
      </c>
      <c r="O145" s="32">
        <f>SUM(O10:O144)</f>
        <v>199363131</v>
      </c>
      <c r="P145" s="32">
        <f>SUM(P10:P144)</f>
        <v>0</v>
      </c>
      <c r="Q145" s="32">
        <f>SUM(Q10:Q144)</f>
        <v>0</v>
      </c>
      <c r="R145" s="32"/>
      <c r="S145" s="32">
        <f>SUM(S10:S144)</f>
        <v>4493623466.9277964</v>
      </c>
    </row>
  </sheetData>
  <mergeCells count="3">
    <mergeCell ref="D8:D9"/>
    <mergeCell ref="E8:S8"/>
    <mergeCell ref="D2:S2"/>
  </mergeCells>
  <printOptions horizontalCentered="1"/>
  <pageMargins left="0" right="0" top="0.19685039370078741" bottom="0.43307086614173229" header="0.15748031496062992" footer="0"/>
  <pageSetup paperSize="9" scale="40" fitToHeight="7" orientation="landscape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indexed="14"/>
    <pageSetUpPr fitToPage="1"/>
  </sheetPr>
  <dimension ref="A1:AK146"/>
  <sheetViews>
    <sheetView showGridLines="0" zoomScale="80" zoomScaleNormal="80" workbookViewId="0">
      <pane xSplit="4" ySplit="9" topLeftCell="E10" activePane="bottomRight" state="frozen"/>
      <selection activeCell="T144" sqref="T144"/>
      <selection pane="topRight" activeCell="T144" sqref="T144"/>
      <selection pane="bottomLeft" activeCell="T144" sqref="T144"/>
      <selection pane="bottomRight" activeCell="E10" sqref="E10"/>
    </sheetView>
  </sheetViews>
  <sheetFormatPr baseColWidth="10" defaultRowHeight="14.25" x14ac:dyDescent="0.2"/>
  <cols>
    <col min="1" max="3" width="1.5" style="1" customWidth="1"/>
    <col min="4" max="4" width="59.33203125" style="17" customWidth="1"/>
    <col min="5" max="5" width="24.1640625" style="2" customWidth="1"/>
    <col min="6" max="6" width="24.1640625" style="2" hidden="1" customWidth="1"/>
    <col min="7" max="7" width="23.33203125" style="2" customWidth="1"/>
    <col min="8" max="8" width="22.83203125" style="2" customWidth="1"/>
    <col min="9" max="14" width="24.1640625" style="2" customWidth="1"/>
    <col min="15" max="16" width="24.1640625" style="2" hidden="1" customWidth="1"/>
    <col min="17" max="17" width="24.1640625" style="2" customWidth="1"/>
    <col min="18" max="18" width="24.1640625" style="2" hidden="1" customWidth="1"/>
    <col min="19" max="19" width="24.1640625" style="2" customWidth="1"/>
    <col min="20" max="16384" width="12" style="2"/>
  </cols>
  <sheetData>
    <row r="1" spans="1:37" ht="18.75" customHeight="1" x14ac:dyDescent="0.2"/>
    <row r="2" spans="1:37" ht="44.25" customHeight="1" x14ac:dyDescent="0.2">
      <c r="A2" s="14"/>
      <c r="B2" s="14"/>
      <c r="C2" s="14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40"/>
    </row>
    <row r="3" spans="1:37" ht="9" customHeight="1" x14ac:dyDescent="0.2">
      <c r="D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37" x14ac:dyDescent="0.2">
      <c r="D4" s="1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37" ht="17.25" customHeight="1" x14ac:dyDescent="0.3">
      <c r="D5" s="19" t="s">
        <v>0</v>
      </c>
      <c r="E5" s="3"/>
      <c r="F5" s="3"/>
      <c r="G5" s="3"/>
      <c r="H5" s="3"/>
      <c r="I5" s="3"/>
      <c r="J5" s="3"/>
      <c r="K5" s="3"/>
      <c r="L5" s="3"/>
    </row>
    <row r="6" spans="1:37" ht="17.25" customHeight="1" x14ac:dyDescent="0.3">
      <c r="D6" s="19" t="s">
        <v>151</v>
      </c>
      <c r="E6" s="3"/>
      <c r="F6" s="3"/>
      <c r="G6" s="3"/>
      <c r="H6" s="3"/>
      <c r="I6" s="3"/>
      <c r="J6" s="3"/>
      <c r="K6" s="3"/>
      <c r="L6" s="3"/>
      <c r="M6" s="12"/>
      <c r="N6" s="12"/>
      <c r="O6" s="12"/>
      <c r="P6" s="12"/>
      <c r="Q6" s="12"/>
      <c r="R6" s="12"/>
    </row>
    <row r="7" spans="1:37" ht="12.75" customHeight="1" x14ac:dyDescent="0.25">
      <c r="D7" s="20"/>
      <c r="E7" s="6"/>
      <c r="F7" s="6"/>
      <c r="G7" s="6"/>
      <c r="H7" s="6"/>
      <c r="I7" s="6"/>
      <c r="J7" s="6"/>
      <c r="K7" s="6"/>
      <c r="L7" s="7"/>
      <c r="M7" s="12"/>
      <c r="N7" s="12"/>
      <c r="O7" s="12"/>
      <c r="P7" s="12"/>
      <c r="Q7" s="12"/>
      <c r="R7" s="12"/>
      <c r="S7" s="7" t="s">
        <v>1</v>
      </c>
    </row>
    <row r="8" spans="1:37" ht="18.75" customHeight="1" x14ac:dyDescent="0.2">
      <c r="D8" s="68" t="s">
        <v>2</v>
      </c>
      <c r="E8" s="72" t="s">
        <v>152</v>
      </c>
      <c r="F8" s="72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1:37" ht="60" customHeight="1" x14ac:dyDescent="0.2">
      <c r="A9" s="8"/>
      <c r="B9" s="8"/>
      <c r="C9" s="9"/>
      <c r="D9" s="68"/>
      <c r="E9" s="30" t="s">
        <v>141</v>
      </c>
      <c r="F9" s="57" t="s">
        <v>175</v>
      </c>
      <c r="G9" s="30" t="s">
        <v>3</v>
      </c>
      <c r="H9" s="34" t="s">
        <v>148</v>
      </c>
      <c r="I9" s="30" t="s">
        <v>142</v>
      </c>
      <c r="J9" s="30" t="s">
        <v>143</v>
      </c>
      <c r="K9" s="30" t="s">
        <v>145</v>
      </c>
      <c r="L9" s="30" t="s">
        <v>146</v>
      </c>
      <c r="M9" s="30" t="s">
        <v>4</v>
      </c>
      <c r="N9" s="30" t="s">
        <v>144</v>
      </c>
      <c r="O9" s="57" t="s">
        <v>149</v>
      </c>
      <c r="P9" s="57" t="s">
        <v>176</v>
      </c>
      <c r="Q9" s="57" t="s">
        <v>177</v>
      </c>
      <c r="R9" s="58"/>
      <c r="S9" s="30" t="s">
        <v>147</v>
      </c>
    </row>
    <row r="10" spans="1:37" ht="15.75" x14ac:dyDescent="0.25">
      <c r="A10" s="10"/>
      <c r="B10" s="10"/>
      <c r="C10" s="24"/>
      <c r="D10" s="25" t="s">
        <v>5</v>
      </c>
      <c r="E10" s="26">
        <v>14487418.27</v>
      </c>
      <c r="F10" s="26"/>
      <c r="G10" s="26">
        <v>291909.28957172495</v>
      </c>
      <c r="H10" s="26">
        <v>324573.02</v>
      </c>
      <c r="I10" s="26">
        <v>91542.46</v>
      </c>
      <c r="J10" s="26">
        <v>38301.410000000003</v>
      </c>
      <c r="K10" s="26">
        <v>813312.23</v>
      </c>
      <c r="L10" s="26">
        <v>122702.76999999999</v>
      </c>
      <c r="M10" s="26">
        <v>441433.08999999997</v>
      </c>
      <c r="N10" s="26">
        <v>1957912.9500000007</v>
      </c>
      <c r="O10" s="26">
        <v>0</v>
      </c>
      <c r="P10" s="26">
        <v>0</v>
      </c>
      <c r="Q10" s="28">
        <v>10239015</v>
      </c>
      <c r="R10" s="28"/>
      <c r="S10" s="28">
        <f>SUM(E10:R10)</f>
        <v>28808120.489571724</v>
      </c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15.75" x14ac:dyDescent="0.25">
      <c r="A11" s="10"/>
      <c r="B11" s="10"/>
      <c r="C11" s="24"/>
      <c r="D11" s="25" t="s">
        <v>6</v>
      </c>
      <c r="E11" s="26">
        <v>9324293.2699999996</v>
      </c>
      <c r="F11" s="26"/>
      <c r="G11" s="26">
        <v>203641.36198281799</v>
      </c>
      <c r="H11" s="26">
        <v>205956.81</v>
      </c>
      <c r="I11" s="26">
        <v>64136.58</v>
      </c>
      <c r="J11" s="26">
        <v>27056.959999999999</v>
      </c>
      <c r="K11" s="26">
        <v>523458.47</v>
      </c>
      <c r="L11" s="26">
        <v>85968.15</v>
      </c>
      <c r="M11" s="26">
        <v>284112.09999999992</v>
      </c>
      <c r="N11" s="26">
        <v>1260138.6499999999</v>
      </c>
      <c r="O11" s="26">
        <v>0</v>
      </c>
      <c r="P11" s="26">
        <v>0</v>
      </c>
      <c r="Q11" s="28">
        <v>6589965</v>
      </c>
      <c r="R11" s="28"/>
      <c r="S11" s="28">
        <f t="shared" ref="S11:S74" si="0">SUM(E11:R11)</f>
        <v>18568727.351982821</v>
      </c>
    </row>
    <row r="12" spans="1:37" ht="15.75" x14ac:dyDescent="0.25">
      <c r="A12" s="10"/>
      <c r="B12" s="10"/>
      <c r="C12" s="24"/>
      <c r="D12" s="25" t="s">
        <v>7</v>
      </c>
      <c r="E12" s="26">
        <v>5334507.4200000009</v>
      </c>
      <c r="F12" s="26"/>
      <c r="G12" s="26">
        <v>205731.52006527598</v>
      </c>
      <c r="H12" s="26">
        <v>115248.11</v>
      </c>
      <c r="I12" s="26">
        <v>44804.63</v>
      </c>
      <c r="J12" s="26">
        <v>23894.46</v>
      </c>
      <c r="K12" s="26">
        <v>299475.03999999998</v>
      </c>
      <c r="L12" s="26">
        <v>60055.77</v>
      </c>
      <c r="M12" s="26">
        <v>162542.91000000003</v>
      </c>
      <c r="N12" s="26">
        <v>720935.89000000025</v>
      </c>
      <c r="O12" s="26">
        <v>0</v>
      </c>
      <c r="P12" s="26">
        <v>0</v>
      </c>
      <c r="Q12" s="28">
        <v>3770175</v>
      </c>
      <c r="R12" s="28"/>
      <c r="S12" s="28">
        <f t="shared" si="0"/>
        <v>10737370.750065278</v>
      </c>
    </row>
    <row r="13" spans="1:37" ht="15.75" x14ac:dyDescent="0.25">
      <c r="A13" s="10"/>
      <c r="B13" s="10"/>
      <c r="C13" s="24"/>
      <c r="D13" s="25" t="s">
        <v>8</v>
      </c>
      <c r="E13" s="26">
        <v>77695830.100000009</v>
      </c>
      <c r="F13" s="26"/>
      <c r="G13" s="26">
        <v>741045.65250422806</v>
      </c>
      <c r="H13" s="26">
        <v>1485680.62</v>
      </c>
      <c r="I13" s="26">
        <v>4809106.49</v>
      </c>
      <c r="J13" s="26">
        <v>2157976.5436074864</v>
      </c>
      <c r="K13" s="26">
        <v>4361782.5999999996</v>
      </c>
      <c r="L13" s="26">
        <v>6446087.04</v>
      </c>
      <c r="M13" s="26">
        <v>2367400.2000000002</v>
      </c>
      <c r="N13" s="26">
        <v>10500261.66</v>
      </c>
      <c r="O13" s="26">
        <v>0</v>
      </c>
      <c r="P13" s="26">
        <v>0</v>
      </c>
      <c r="Q13" s="28">
        <v>54911700</v>
      </c>
      <c r="R13" s="28"/>
      <c r="S13" s="28">
        <f t="shared" si="0"/>
        <v>165476870.90611172</v>
      </c>
    </row>
    <row r="14" spans="1:37" ht="15.75" x14ac:dyDescent="0.25">
      <c r="A14" s="10"/>
      <c r="B14" s="10"/>
      <c r="C14" s="24"/>
      <c r="D14" s="25" t="s">
        <v>9</v>
      </c>
      <c r="E14" s="26">
        <v>12931264.640000001</v>
      </c>
      <c r="F14" s="26"/>
      <c r="G14" s="26">
        <v>280604.77359462506</v>
      </c>
      <c r="H14" s="26">
        <v>284204.64</v>
      </c>
      <c r="I14" s="26">
        <v>164435.26999999999</v>
      </c>
      <c r="J14" s="26">
        <v>65358.37</v>
      </c>
      <c r="K14" s="26">
        <v>725951</v>
      </c>
      <c r="L14" s="26">
        <v>220407.71000000002</v>
      </c>
      <c r="M14" s="26">
        <v>394016.94</v>
      </c>
      <c r="N14" s="26">
        <v>1747605.4200000002</v>
      </c>
      <c r="O14" s="26">
        <v>0</v>
      </c>
      <c r="P14" s="26">
        <v>0</v>
      </c>
      <c r="Q14" s="28">
        <v>9139200</v>
      </c>
      <c r="R14" s="28"/>
      <c r="S14" s="28">
        <f t="shared" si="0"/>
        <v>25953048.763594627</v>
      </c>
    </row>
    <row r="15" spans="1:37" ht="15.75" x14ac:dyDescent="0.25">
      <c r="A15" s="10"/>
      <c r="B15" s="10"/>
      <c r="C15" s="24"/>
      <c r="D15" s="25" t="s">
        <v>10</v>
      </c>
      <c r="E15" s="26">
        <v>45490702.810000002</v>
      </c>
      <c r="F15" s="26"/>
      <c r="G15" s="26">
        <v>444030.97158174403</v>
      </c>
      <c r="H15" s="26">
        <v>867400.69</v>
      </c>
      <c r="I15" s="26">
        <v>2338597.1800000002</v>
      </c>
      <c r="J15" s="26">
        <v>2809787.2288676165</v>
      </c>
      <c r="K15" s="26">
        <v>2553812.16</v>
      </c>
      <c r="L15" s="26">
        <v>3134636.55</v>
      </c>
      <c r="M15" s="26">
        <v>1386106.4900000002</v>
      </c>
      <c r="N15" s="26">
        <v>6147875.4899999965</v>
      </c>
      <c r="O15" s="26">
        <v>0</v>
      </c>
      <c r="P15" s="26">
        <v>0</v>
      </c>
      <c r="Q15" s="28">
        <v>32150655</v>
      </c>
      <c r="R15" s="28"/>
      <c r="S15" s="28">
        <f t="shared" si="0"/>
        <v>97323604.570449352</v>
      </c>
    </row>
    <row r="16" spans="1:37" ht="15.75" x14ac:dyDescent="0.25">
      <c r="A16" s="10"/>
      <c r="B16" s="10"/>
      <c r="C16" s="24"/>
      <c r="D16" s="25" t="s">
        <v>11</v>
      </c>
      <c r="E16" s="26">
        <v>17635445.18</v>
      </c>
      <c r="F16" s="26"/>
      <c r="G16" s="26">
        <v>728870.88424212288</v>
      </c>
      <c r="H16" s="26">
        <v>392623.19</v>
      </c>
      <c r="I16" s="26">
        <v>106439.43</v>
      </c>
      <c r="J16" s="26">
        <v>45680.58</v>
      </c>
      <c r="K16" s="26">
        <v>990039.99</v>
      </c>
      <c r="L16" s="26">
        <v>142670.54999999999</v>
      </c>
      <c r="M16" s="26">
        <v>537353.79999999993</v>
      </c>
      <c r="N16" s="26">
        <v>2383355.5799999996</v>
      </c>
      <c r="O16" s="26">
        <v>0</v>
      </c>
      <c r="P16" s="26">
        <v>0</v>
      </c>
      <c r="Q16" s="28">
        <v>12463890</v>
      </c>
      <c r="R16" s="28"/>
      <c r="S16" s="28">
        <f t="shared" si="0"/>
        <v>35426369.184242114</v>
      </c>
    </row>
    <row r="17" spans="1:19" ht="15.75" x14ac:dyDescent="0.25">
      <c r="A17" s="10"/>
      <c r="B17" s="10"/>
      <c r="C17" s="24"/>
      <c r="D17" s="25" t="s">
        <v>12</v>
      </c>
      <c r="E17" s="26">
        <v>26097774.529999997</v>
      </c>
      <c r="F17" s="26"/>
      <c r="G17" s="26">
        <v>572521.726145013</v>
      </c>
      <c r="H17" s="26">
        <v>584263.21000000008</v>
      </c>
      <c r="I17" s="26">
        <v>396532.37</v>
      </c>
      <c r="J17" s="26">
        <v>146880.65</v>
      </c>
      <c r="K17" s="26">
        <v>1465108.48</v>
      </c>
      <c r="L17" s="26">
        <v>531508.76</v>
      </c>
      <c r="M17" s="26">
        <v>795201.90000000014</v>
      </c>
      <c r="N17" s="26">
        <v>3527003.3599999994</v>
      </c>
      <c r="O17" s="26">
        <v>0</v>
      </c>
      <c r="P17" s="26">
        <v>0</v>
      </c>
      <c r="Q17" s="28">
        <v>18444660</v>
      </c>
      <c r="R17" s="28"/>
      <c r="S17" s="28">
        <f t="shared" si="0"/>
        <v>52561454.986145012</v>
      </c>
    </row>
    <row r="18" spans="1:19" ht="15.75" x14ac:dyDescent="0.25">
      <c r="A18" s="10"/>
      <c r="B18" s="10"/>
      <c r="C18" s="24"/>
      <c r="D18" s="25" t="s">
        <v>13</v>
      </c>
      <c r="E18" s="26">
        <v>50110454.869999997</v>
      </c>
      <c r="F18" s="26"/>
      <c r="G18" s="26">
        <v>1419765.7292622849</v>
      </c>
      <c r="H18" s="26">
        <v>952883.56</v>
      </c>
      <c r="I18" s="26">
        <v>1478894.06</v>
      </c>
      <c r="J18" s="26">
        <v>678180.99</v>
      </c>
      <c r="K18" s="26">
        <v>2813161.4</v>
      </c>
      <c r="L18" s="26">
        <v>1982297.52</v>
      </c>
      <c r="M18" s="26">
        <v>1526870.85</v>
      </c>
      <c r="N18" s="26">
        <v>6772215.25</v>
      </c>
      <c r="O18" s="26">
        <v>0</v>
      </c>
      <c r="P18" s="26">
        <v>0</v>
      </c>
      <c r="Q18" s="28">
        <v>35415675</v>
      </c>
      <c r="R18" s="28"/>
      <c r="S18" s="28">
        <f t="shared" si="0"/>
        <v>103150399.22926229</v>
      </c>
    </row>
    <row r="19" spans="1:19" ht="15.75" x14ac:dyDescent="0.25">
      <c r="A19" s="10"/>
      <c r="B19" s="10"/>
      <c r="C19" s="24"/>
      <c r="D19" s="25" t="s">
        <v>14</v>
      </c>
      <c r="E19" s="26">
        <v>17740800.32</v>
      </c>
      <c r="F19" s="26"/>
      <c r="G19" s="26">
        <v>593651.30713865405</v>
      </c>
      <c r="H19" s="26">
        <v>388966.97</v>
      </c>
      <c r="I19" s="26">
        <v>303739.02</v>
      </c>
      <c r="J19" s="26">
        <v>98388.95</v>
      </c>
      <c r="K19" s="26">
        <v>995954.54</v>
      </c>
      <c r="L19" s="26">
        <v>407129.31</v>
      </c>
      <c r="M19" s="26">
        <v>540563.98</v>
      </c>
      <c r="N19" s="26">
        <v>2397593.8399999994</v>
      </c>
      <c r="O19" s="26">
        <v>0</v>
      </c>
      <c r="P19" s="26">
        <v>0</v>
      </c>
      <c r="Q19" s="28">
        <v>12538350</v>
      </c>
      <c r="R19" s="28"/>
      <c r="S19" s="28">
        <f t="shared" si="0"/>
        <v>36005138.237138651</v>
      </c>
    </row>
    <row r="20" spans="1:19" ht="15.75" x14ac:dyDescent="0.25">
      <c r="A20" s="10"/>
      <c r="B20" s="10"/>
      <c r="C20" s="24"/>
      <c r="D20" s="25" t="s">
        <v>15</v>
      </c>
      <c r="E20" s="26">
        <v>10271407.41</v>
      </c>
      <c r="F20" s="26"/>
      <c r="G20" s="26">
        <v>317465.71191024396</v>
      </c>
      <c r="H20" s="26">
        <v>226562.41999999998</v>
      </c>
      <c r="I20" s="26">
        <v>204691.21</v>
      </c>
      <c r="J20" s="26">
        <v>73791.710000000006</v>
      </c>
      <c r="K20" s="26">
        <v>576628.71000000008</v>
      </c>
      <c r="L20" s="26">
        <v>274366.43</v>
      </c>
      <c r="M20" s="26">
        <v>312970.8</v>
      </c>
      <c r="N20" s="26">
        <v>1388137.03</v>
      </c>
      <c r="O20" s="26">
        <v>0</v>
      </c>
      <c r="P20" s="26">
        <v>0</v>
      </c>
      <c r="Q20" s="28">
        <v>7259340</v>
      </c>
      <c r="R20" s="28"/>
      <c r="S20" s="28">
        <f t="shared" si="0"/>
        <v>20905361.431910247</v>
      </c>
    </row>
    <row r="21" spans="1:19" ht="15.75" x14ac:dyDescent="0.25">
      <c r="A21" s="10"/>
      <c r="B21" s="10"/>
      <c r="C21" s="24"/>
      <c r="D21" s="25" t="s">
        <v>16</v>
      </c>
      <c r="E21" s="26">
        <v>18917747.489999998</v>
      </c>
      <c r="F21" s="26"/>
      <c r="G21" s="26">
        <v>389165.68656155397</v>
      </c>
      <c r="H21" s="26">
        <v>394054.14999999997</v>
      </c>
      <c r="I21" s="26">
        <v>82672.5</v>
      </c>
      <c r="J21" s="26">
        <v>45680.58</v>
      </c>
      <c r="K21" s="26">
        <v>1062027.42</v>
      </c>
      <c r="L21" s="26">
        <v>110813.55</v>
      </c>
      <c r="M21" s="26">
        <v>576425.71</v>
      </c>
      <c r="N21" s="26">
        <v>2556653.1399999997</v>
      </c>
      <c r="O21" s="26">
        <v>0</v>
      </c>
      <c r="P21" s="26">
        <v>0</v>
      </c>
      <c r="Q21" s="28">
        <v>13370160</v>
      </c>
      <c r="R21" s="28"/>
      <c r="S21" s="28">
        <f t="shared" si="0"/>
        <v>37505400.226561546</v>
      </c>
    </row>
    <row r="22" spans="1:19" ht="15.75" x14ac:dyDescent="0.25">
      <c r="A22" s="10"/>
      <c r="B22" s="10"/>
      <c r="C22" s="24"/>
      <c r="D22" s="25" t="s">
        <v>17</v>
      </c>
      <c r="E22" s="26">
        <v>59741072.049999997</v>
      </c>
      <c r="F22" s="26"/>
      <c r="G22" s="26">
        <v>323127.73837721796</v>
      </c>
      <c r="H22" s="26">
        <v>1132533.3900000001</v>
      </c>
      <c r="I22" s="26">
        <v>2638697.25</v>
      </c>
      <c r="J22" s="26">
        <v>838329.67348520947</v>
      </c>
      <c r="K22" s="26">
        <v>3353816.65</v>
      </c>
      <c r="L22" s="26">
        <v>3536888.24</v>
      </c>
      <c r="M22" s="26">
        <v>1820316.7900000003</v>
      </c>
      <c r="N22" s="26">
        <v>8073752.2500000009</v>
      </c>
      <c r="O22" s="26">
        <v>0</v>
      </c>
      <c r="P22" s="26">
        <v>0</v>
      </c>
      <c r="Q22" s="28">
        <v>42222135</v>
      </c>
      <c r="R22" s="28"/>
      <c r="S22" s="28">
        <f t="shared" si="0"/>
        <v>123680669.03186244</v>
      </c>
    </row>
    <row r="23" spans="1:19" ht="15.75" x14ac:dyDescent="0.25">
      <c r="A23" s="10"/>
      <c r="B23" s="10"/>
      <c r="C23" s="24"/>
      <c r="D23" s="25" t="s">
        <v>18</v>
      </c>
      <c r="E23" s="26">
        <v>25949844.329999998</v>
      </c>
      <c r="F23" s="26"/>
      <c r="G23" s="26">
        <v>93189.121182086979</v>
      </c>
      <c r="H23" s="26">
        <v>574575.04999999993</v>
      </c>
      <c r="I23" s="26">
        <v>701636.01</v>
      </c>
      <c r="J23" s="26">
        <v>165106.04553255992</v>
      </c>
      <c r="K23" s="26">
        <v>1456803.79</v>
      </c>
      <c r="L23" s="26">
        <v>940467.18</v>
      </c>
      <c r="M23" s="26">
        <v>790694.39999999991</v>
      </c>
      <c r="N23" s="26">
        <v>3507011.3400000003</v>
      </c>
      <c r="O23" s="26">
        <v>0</v>
      </c>
      <c r="P23" s="26">
        <v>0</v>
      </c>
      <c r="Q23" s="28">
        <v>18340110</v>
      </c>
      <c r="R23" s="28"/>
      <c r="S23" s="28">
        <f t="shared" si="0"/>
        <v>52519437.266714647</v>
      </c>
    </row>
    <row r="24" spans="1:19" ht="15.75" x14ac:dyDescent="0.25">
      <c r="A24" s="10"/>
      <c r="B24" s="10"/>
      <c r="C24" s="24"/>
      <c r="D24" s="25" t="s">
        <v>19</v>
      </c>
      <c r="E24" s="26">
        <v>20261386.709999997</v>
      </c>
      <c r="F24" s="26"/>
      <c r="G24" s="26">
        <v>494948.76456552901</v>
      </c>
      <c r="H24" s="26">
        <v>441818.49</v>
      </c>
      <c r="I24" s="26">
        <v>167050.76999999999</v>
      </c>
      <c r="J24" s="26">
        <v>76954.22</v>
      </c>
      <c r="K24" s="26">
        <v>1137458.26</v>
      </c>
      <c r="L24" s="26">
        <v>223913.5</v>
      </c>
      <c r="M24" s="26">
        <v>617366.50999999989</v>
      </c>
      <c r="N24" s="26">
        <v>2738240.4499999988</v>
      </c>
      <c r="O24" s="26">
        <v>0</v>
      </c>
      <c r="P24" s="26">
        <v>0</v>
      </c>
      <c r="Q24" s="28">
        <v>14319779.999999998</v>
      </c>
      <c r="R24" s="28"/>
      <c r="S24" s="28">
        <f t="shared" si="0"/>
        <v>40478917.674565524</v>
      </c>
    </row>
    <row r="25" spans="1:19" ht="15.75" x14ac:dyDescent="0.25">
      <c r="A25" s="10"/>
      <c r="B25" s="10"/>
      <c r="C25" s="24"/>
      <c r="D25" s="25" t="s">
        <v>20</v>
      </c>
      <c r="E25" s="26">
        <v>21133814.120000001</v>
      </c>
      <c r="F25" s="26"/>
      <c r="G25" s="26">
        <v>278028.64548433601</v>
      </c>
      <c r="H25" s="26">
        <v>464639.14</v>
      </c>
      <c r="I25" s="26">
        <v>160114.01999999999</v>
      </c>
      <c r="J25" s="26">
        <v>93118.11</v>
      </c>
      <c r="K25" s="26">
        <v>1186435.6600000001</v>
      </c>
      <c r="L25" s="26">
        <v>214615.52</v>
      </c>
      <c r="M25" s="26">
        <v>643949.5</v>
      </c>
      <c r="N25" s="26">
        <v>2856145.2600000007</v>
      </c>
      <c r="O25" s="26">
        <v>0</v>
      </c>
      <c r="P25" s="26">
        <v>0</v>
      </c>
      <c r="Q25" s="28">
        <v>14936370</v>
      </c>
      <c r="R25" s="28"/>
      <c r="S25" s="28">
        <f t="shared" si="0"/>
        <v>41967229.975484341</v>
      </c>
    </row>
    <row r="26" spans="1:19" ht="15.75" x14ac:dyDescent="0.25">
      <c r="A26" s="10"/>
      <c r="B26" s="10"/>
      <c r="C26" s="24"/>
      <c r="D26" s="25" t="s">
        <v>21</v>
      </c>
      <c r="E26" s="26">
        <v>6751390.1399999997</v>
      </c>
      <c r="F26" s="26"/>
      <c r="G26" s="26">
        <v>282389.51527900598</v>
      </c>
      <c r="H26" s="26">
        <v>148175.69999999998</v>
      </c>
      <c r="I26" s="26">
        <v>166482.19</v>
      </c>
      <c r="J26" s="26">
        <v>63964.562926678533</v>
      </c>
      <c r="K26" s="26">
        <v>379017.72000000003</v>
      </c>
      <c r="L26" s="26">
        <v>223151.37000000002</v>
      </c>
      <c r="M26" s="26">
        <v>205715.48999999993</v>
      </c>
      <c r="N26" s="26">
        <v>912421.64999999967</v>
      </c>
      <c r="O26" s="26">
        <v>0</v>
      </c>
      <c r="P26" s="26">
        <v>0</v>
      </c>
      <c r="Q26" s="28">
        <v>4771560</v>
      </c>
      <c r="R26" s="28"/>
      <c r="S26" s="28">
        <f t="shared" si="0"/>
        <v>13904268.338205686</v>
      </c>
    </row>
    <row r="27" spans="1:19" ht="15.75" x14ac:dyDescent="0.25">
      <c r="A27" s="10"/>
      <c r="B27" s="10"/>
      <c r="C27" s="24"/>
      <c r="D27" s="25" t="s">
        <v>22</v>
      </c>
      <c r="E27" s="26">
        <v>26798819.390000001</v>
      </c>
      <c r="F27" s="26"/>
      <c r="G27" s="26">
        <v>183000.24254529399</v>
      </c>
      <c r="H27" s="26">
        <v>587060.85</v>
      </c>
      <c r="I27" s="26">
        <v>738366.71</v>
      </c>
      <c r="J27" s="26">
        <v>212590.41</v>
      </c>
      <c r="K27" s="26">
        <v>1504464.57</v>
      </c>
      <c r="L27" s="26">
        <v>989700.71</v>
      </c>
      <c r="M27" s="26">
        <v>816562.83000000019</v>
      </c>
      <c r="N27" s="26">
        <v>3621746.5700000017</v>
      </c>
      <c r="O27" s="26">
        <v>0</v>
      </c>
      <c r="P27" s="26">
        <v>0</v>
      </c>
      <c r="Q27" s="28">
        <v>18940125</v>
      </c>
      <c r="R27" s="28"/>
      <c r="S27" s="28">
        <f t="shared" si="0"/>
        <v>54392437.282545306</v>
      </c>
    </row>
    <row r="28" spans="1:19" ht="15.75" x14ac:dyDescent="0.25">
      <c r="A28" s="10"/>
      <c r="B28" s="10"/>
      <c r="C28" s="24"/>
      <c r="D28" s="25" t="s">
        <v>23</v>
      </c>
      <c r="E28" s="26">
        <v>11361039.640000001</v>
      </c>
      <c r="F28" s="26"/>
      <c r="G28" s="26">
        <v>272523.56605778699</v>
      </c>
      <c r="H28" s="26">
        <v>253481.21</v>
      </c>
      <c r="I28" s="26">
        <v>335807.31</v>
      </c>
      <c r="J28" s="26">
        <v>116661.19</v>
      </c>
      <c r="K28" s="26">
        <v>637799.80000000005</v>
      </c>
      <c r="L28" s="26">
        <v>450113.38</v>
      </c>
      <c r="M28" s="26">
        <v>346171.99</v>
      </c>
      <c r="N28" s="26">
        <v>1535396.2100000004</v>
      </c>
      <c r="O28" s="26">
        <v>0</v>
      </c>
      <c r="P28" s="26">
        <v>0</v>
      </c>
      <c r="Q28" s="28">
        <v>8029440</v>
      </c>
      <c r="R28" s="28"/>
      <c r="S28" s="28">
        <f t="shared" si="0"/>
        <v>23338434.296057791</v>
      </c>
    </row>
    <row r="29" spans="1:19" ht="15.75" x14ac:dyDescent="0.25">
      <c r="A29" s="10"/>
      <c r="B29" s="10"/>
      <c r="C29" s="24"/>
      <c r="D29" s="25" t="s">
        <v>24</v>
      </c>
      <c r="E29" s="26">
        <v>5538362.4500000002</v>
      </c>
      <c r="F29" s="26"/>
      <c r="G29" s="26">
        <v>146308.67429127399</v>
      </c>
      <c r="H29" s="26">
        <v>120621.14</v>
      </c>
      <c r="I29" s="26">
        <v>83468.53</v>
      </c>
      <c r="J29" s="26">
        <v>32679.19</v>
      </c>
      <c r="K29" s="26">
        <v>310919.3</v>
      </c>
      <c r="L29" s="26">
        <v>111880.54000000001</v>
      </c>
      <c r="M29" s="26">
        <v>168754.38999999998</v>
      </c>
      <c r="N29" s="26">
        <v>748486.0499999997</v>
      </c>
      <c r="O29" s="26">
        <v>0</v>
      </c>
      <c r="P29" s="26">
        <v>0</v>
      </c>
      <c r="Q29" s="28">
        <v>3914250</v>
      </c>
      <c r="R29" s="28"/>
      <c r="S29" s="28">
        <f t="shared" si="0"/>
        <v>11175730.264291273</v>
      </c>
    </row>
    <row r="30" spans="1:19" ht="15.75" x14ac:dyDescent="0.25">
      <c r="A30" s="10"/>
      <c r="B30" s="10"/>
      <c r="C30" s="24"/>
      <c r="D30" s="25" t="s">
        <v>25</v>
      </c>
      <c r="E30" s="26">
        <v>15150578.52</v>
      </c>
      <c r="F30" s="26"/>
      <c r="G30" s="26">
        <v>421594.73484928592</v>
      </c>
      <c r="H30" s="26">
        <v>326168.39999999997</v>
      </c>
      <c r="I30" s="26">
        <v>114968.23</v>
      </c>
      <c r="J30" s="26">
        <v>49897.25</v>
      </c>
      <c r="K30" s="26">
        <v>850541.53</v>
      </c>
      <c r="L30" s="26">
        <v>154102.49</v>
      </c>
      <c r="M30" s="26">
        <v>461639.63999999996</v>
      </c>
      <c r="N30" s="26">
        <v>2047536.36</v>
      </c>
      <c r="O30" s="26">
        <v>0</v>
      </c>
      <c r="P30" s="26">
        <v>0</v>
      </c>
      <c r="Q30" s="28">
        <v>10707705</v>
      </c>
      <c r="R30" s="28"/>
      <c r="S30" s="28">
        <f t="shared" si="0"/>
        <v>30284732.154849283</v>
      </c>
    </row>
    <row r="31" spans="1:19" ht="15.75" x14ac:dyDescent="0.25">
      <c r="A31" s="10"/>
      <c r="B31" s="10"/>
      <c r="C31" s="24"/>
      <c r="D31" s="25" t="s">
        <v>26</v>
      </c>
      <c r="E31" s="26">
        <v>10741897.619999999</v>
      </c>
      <c r="F31" s="26"/>
      <c r="G31" s="26">
        <v>241446.23320597096</v>
      </c>
      <c r="H31" s="26">
        <v>232904.40000000002</v>
      </c>
      <c r="I31" s="26">
        <v>71755.64</v>
      </c>
      <c r="J31" s="26">
        <v>26002.79</v>
      </c>
      <c r="K31" s="26">
        <v>603041.66</v>
      </c>
      <c r="L31" s="26">
        <v>96180.67</v>
      </c>
      <c r="M31" s="26">
        <v>327306.69</v>
      </c>
      <c r="N31" s="26">
        <v>1451721.8699999999</v>
      </c>
      <c r="O31" s="26">
        <v>0</v>
      </c>
      <c r="P31" s="26">
        <v>0</v>
      </c>
      <c r="Q31" s="28">
        <v>7591860</v>
      </c>
      <c r="R31" s="28"/>
      <c r="S31" s="28">
        <f t="shared" si="0"/>
        <v>21384117.57320597</v>
      </c>
    </row>
    <row r="32" spans="1:19" ht="15.75" x14ac:dyDescent="0.25">
      <c r="A32" s="10"/>
      <c r="B32" s="10"/>
      <c r="C32" s="24"/>
      <c r="D32" s="25" t="s">
        <v>27</v>
      </c>
      <c r="E32" s="26">
        <v>3761756.78</v>
      </c>
      <c r="F32" s="26"/>
      <c r="G32" s="26">
        <v>460616.03415486903</v>
      </c>
      <c r="H32" s="26">
        <v>82615.540000000008</v>
      </c>
      <c r="I32" s="26">
        <v>61975.95</v>
      </c>
      <c r="J32" s="26">
        <v>33030.58</v>
      </c>
      <c r="K32" s="26">
        <v>211182.06</v>
      </c>
      <c r="L32" s="26">
        <v>83072.06</v>
      </c>
      <c r="M32" s="26">
        <v>114621.04</v>
      </c>
      <c r="N32" s="26">
        <v>508385.33000000019</v>
      </c>
      <c r="O32" s="26">
        <v>0</v>
      </c>
      <c r="P32" s="26">
        <v>0</v>
      </c>
      <c r="Q32" s="28">
        <v>2658630</v>
      </c>
      <c r="R32" s="28"/>
      <c r="S32" s="28">
        <f t="shared" si="0"/>
        <v>7975885.3741548685</v>
      </c>
    </row>
    <row r="33" spans="1:19" ht="15.75" x14ac:dyDescent="0.25">
      <c r="A33" s="10"/>
      <c r="B33" s="10"/>
      <c r="C33" s="24"/>
      <c r="D33" s="25" t="s">
        <v>28</v>
      </c>
      <c r="E33" s="26">
        <v>6856384.4900000002</v>
      </c>
      <c r="F33" s="26"/>
      <c r="G33" s="26">
        <v>238358.24536113802</v>
      </c>
      <c r="H33" s="26">
        <v>151962.42000000001</v>
      </c>
      <c r="I33" s="26">
        <v>74029.990000000005</v>
      </c>
      <c r="J33" s="26">
        <v>18623.62</v>
      </c>
      <c r="K33" s="26">
        <v>384912.01999999996</v>
      </c>
      <c r="L33" s="26">
        <v>99229.19</v>
      </c>
      <c r="M33" s="26">
        <v>208914.66999999998</v>
      </c>
      <c r="N33" s="26">
        <v>926611.17999999993</v>
      </c>
      <c r="O33" s="26">
        <v>0</v>
      </c>
      <c r="P33" s="26">
        <v>0</v>
      </c>
      <c r="Q33" s="28">
        <v>4845765</v>
      </c>
      <c r="R33" s="28"/>
      <c r="S33" s="28">
        <f t="shared" si="0"/>
        <v>13804790.825361138</v>
      </c>
    </row>
    <row r="34" spans="1:19" ht="15.75" x14ac:dyDescent="0.25">
      <c r="A34" s="10"/>
      <c r="B34" s="10"/>
      <c r="C34" s="24"/>
      <c r="D34" s="25" t="s">
        <v>29</v>
      </c>
      <c r="E34" s="26">
        <v>30732319.59</v>
      </c>
      <c r="F34" s="26"/>
      <c r="G34" s="26">
        <v>667547.08626676595</v>
      </c>
      <c r="H34" s="26">
        <v>667394.46000000008</v>
      </c>
      <c r="I34" s="26">
        <v>218337.3</v>
      </c>
      <c r="J34" s="26">
        <v>109633.4</v>
      </c>
      <c r="K34" s="26">
        <v>1725288.18</v>
      </c>
      <c r="L34" s="26">
        <v>292657.52999999997</v>
      </c>
      <c r="M34" s="26">
        <v>936416.99999999988</v>
      </c>
      <c r="N34" s="26">
        <v>4153342.4499999988</v>
      </c>
      <c r="O34" s="26">
        <v>0</v>
      </c>
      <c r="P34" s="26">
        <v>0</v>
      </c>
      <c r="Q34" s="28">
        <v>21720135</v>
      </c>
      <c r="R34" s="28"/>
      <c r="S34" s="28">
        <f t="shared" si="0"/>
        <v>61223071.996266767</v>
      </c>
    </row>
    <row r="35" spans="1:19" ht="15.75" x14ac:dyDescent="0.25">
      <c r="A35" s="10"/>
      <c r="B35" s="10"/>
      <c r="C35" s="24"/>
      <c r="D35" s="25" t="s">
        <v>30</v>
      </c>
      <c r="E35" s="26">
        <v>20763988.609999999</v>
      </c>
      <c r="F35" s="26"/>
      <c r="G35" s="26">
        <v>334867.86134411901</v>
      </c>
      <c r="H35" s="26">
        <v>456729.56000000006</v>
      </c>
      <c r="I35" s="26">
        <v>160227.73000000001</v>
      </c>
      <c r="J35" s="26">
        <v>82225.05</v>
      </c>
      <c r="K35" s="26">
        <v>1165673.9400000002</v>
      </c>
      <c r="L35" s="26">
        <v>214767.95</v>
      </c>
      <c r="M35" s="26">
        <v>632680.88000000012</v>
      </c>
      <c r="N35" s="26">
        <v>2806164.9299999992</v>
      </c>
      <c r="O35" s="26">
        <v>0</v>
      </c>
      <c r="P35" s="26">
        <v>0</v>
      </c>
      <c r="Q35" s="28">
        <v>14674994.999999998</v>
      </c>
      <c r="R35" s="28"/>
      <c r="S35" s="28">
        <f t="shared" si="0"/>
        <v>41292321.511344112</v>
      </c>
    </row>
    <row r="36" spans="1:19" ht="15.75" x14ac:dyDescent="0.25">
      <c r="A36" s="10"/>
      <c r="B36" s="10"/>
      <c r="C36" s="24"/>
      <c r="D36" s="25" t="s">
        <v>31</v>
      </c>
      <c r="E36" s="26">
        <v>27841907.720000003</v>
      </c>
      <c r="F36" s="26"/>
      <c r="G36" s="26">
        <v>458081.002638401</v>
      </c>
      <c r="H36" s="26">
        <v>524318.17999999993</v>
      </c>
      <c r="I36" s="26">
        <v>233006.83</v>
      </c>
      <c r="J36" s="26">
        <v>144420.92000000001</v>
      </c>
      <c r="K36" s="26">
        <v>1563022.74</v>
      </c>
      <c r="L36" s="26">
        <v>312320.46000000002</v>
      </c>
      <c r="M36" s="26">
        <v>848345.82</v>
      </c>
      <c r="N36" s="26">
        <v>3762715.6999999993</v>
      </c>
      <c r="O36" s="26">
        <v>0</v>
      </c>
      <c r="P36" s="26">
        <v>0</v>
      </c>
      <c r="Q36" s="28">
        <v>19677330</v>
      </c>
      <c r="R36" s="28"/>
      <c r="S36" s="28">
        <f t="shared" si="0"/>
        <v>55365469.372638404</v>
      </c>
    </row>
    <row r="37" spans="1:19" ht="15.75" x14ac:dyDescent="0.25">
      <c r="A37" s="10"/>
      <c r="B37" s="10"/>
      <c r="C37" s="24"/>
      <c r="D37" s="25" t="s">
        <v>32</v>
      </c>
      <c r="E37" s="26">
        <v>14311706.029999997</v>
      </c>
      <c r="F37" s="26"/>
      <c r="G37" s="26">
        <v>129125.16359462499</v>
      </c>
      <c r="H37" s="26">
        <v>315501.56</v>
      </c>
      <c r="I37" s="26">
        <v>145671.91</v>
      </c>
      <c r="J37" s="26">
        <v>55870.87</v>
      </c>
      <c r="K37" s="26">
        <v>803447.89</v>
      </c>
      <c r="L37" s="26">
        <v>195257.44999999998</v>
      </c>
      <c r="M37" s="26">
        <v>436079.12000000011</v>
      </c>
      <c r="N37" s="26">
        <v>1934166.3100000005</v>
      </c>
      <c r="O37" s="26">
        <v>0</v>
      </c>
      <c r="P37" s="26">
        <v>0</v>
      </c>
      <c r="Q37" s="28">
        <v>10114830</v>
      </c>
      <c r="R37" s="28"/>
      <c r="S37" s="28">
        <f t="shared" si="0"/>
        <v>28441656.303594626</v>
      </c>
    </row>
    <row r="38" spans="1:19" ht="15.75" x14ac:dyDescent="0.25">
      <c r="A38" s="10"/>
      <c r="B38" s="10"/>
      <c r="C38" s="24"/>
      <c r="D38" s="25" t="s">
        <v>33</v>
      </c>
      <c r="E38" s="26">
        <v>14881417.739999998</v>
      </c>
      <c r="F38" s="26"/>
      <c r="G38" s="26">
        <v>202629.88606876199</v>
      </c>
      <c r="H38" s="26">
        <v>329836.93999999994</v>
      </c>
      <c r="I38" s="26">
        <v>91656.17</v>
      </c>
      <c r="J38" s="26">
        <v>35490.300000000003</v>
      </c>
      <c r="K38" s="26">
        <v>835431.05</v>
      </c>
      <c r="L38" s="26">
        <v>122855.2</v>
      </c>
      <c r="M38" s="26">
        <v>453438.31</v>
      </c>
      <c r="N38" s="26">
        <v>2011160.3299999991</v>
      </c>
      <c r="O38" s="26">
        <v>0</v>
      </c>
      <c r="P38" s="26">
        <v>0</v>
      </c>
      <c r="Q38" s="28">
        <v>10517475</v>
      </c>
      <c r="R38" s="28"/>
      <c r="S38" s="28">
        <f t="shared" si="0"/>
        <v>29481390.926068757</v>
      </c>
    </row>
    <row r="39" spans="1:19" ht="15.75" x14ac:dyDescent="0.25">
      <c r="A39" s="10"/>
      <c r="B39" s="10"/>
      <c r="C39" s="24"/>
      <c r="D39" s="25" t="s">
        <v>34</v>
      </c>
      <c r="E39" s="26">
        <v>15876879.779999999</v>
      </c>
      <c r="F39" s="26"/>
      <c r="G39" s="26">
        <v>318413.89246828394</v>
      </c>
      <c r="H39" s="26">
        <v>352904.57999999996</v>
      </c>
      <c r="I39" s="26">
        <v>170007.42</v>
      </c>
      <c r="J39" s="26">
        <v>51654.2</v>
      </c>
      <c r="K39" s="26">
        <v>891315.5</v>
      </c>
      <c r="L39" s="26">
        <v>227876.57</v>
      </c>
      <c r="M39" s="26">
        <v>483770.12999999995</v>
      </c>
      <c r="N39" s="26">
        <v>2145692.8400000003</v>
      </c>
      <c r="O39" s="26">
        <v>0</v>
      </c>
      <c r="P39" s="26">
        <v>0</v>
      </c>
      <c r="Q39" s="28">
        <v>11221020</v>
      </c>
      <c r="R39" s="28"/>
      <c r="S39" s="28">
        <f t="shared" si="0"/>
        <v>31739534.912468284</v>
      </c>
    </row>
    <row r="40" spans="1:19" ht="15.75" x14ac:dyDescent="0.25">
      <c r="A40" s="10"/>
      <c r="B40" s="10"/>
      <c r="C40" s="24"/>
      <c r="D40" s="25" t="s">
        <v>35</v>
      </c>
      <c r="E40" s="26">
        <v>14159085.34</v>
      </c>
      <c r="F40" s="26"/>
      <c r="G40" s="26">
        <v>93105.610461255987</v>
      </c>
      <c r="H40" s="26">
        <v>314693.32</v>
      </c>
      <c r="I40" s="26">
        <v>151926.37</v>
      </c>
      <c r="J40" s="26">
        <v>139852.87</v>
      </c>
      <c r="K40" s="26">
        <v>794879.89</v>
      </c>
      <c r="L40" s="26">
        <v>203640.86</v>
      </c>
      <c r="M40" s="26">
        <v>431428.7900000001</v>
      </c>
      <c r="N40" s="26">
        <v>1913540.16</v>
      </c>
      <c r="O40" s="26">
        <v>0</v>
      </c>
      <c r="P40" s="26">
        <v>0</v>
      </c>
      <c r="Q40" s="28">
        <v>10006965</v>
      </c>
      <c r="R40" s="28"/>
      <c r="S40" s="28">
        <f t="shared" si="0"/>
        <v>28209118.210461255</v>
      </c>
    </row>
    <row r="41" spans="1:19" ht="15.75" x14ac:dyDescent="0.25">
      <c r="A41" s="10"/>
      <c r="B41" s="10"/>
      <c r="C41" s="24"/>
      <c r="D41" s="25" t="s">
        <v>36</v>
      </c>
      <c r="E41" s="26">
        <v>27266062.34</v>
      </c>
      <c r="F41" s="26"/>
      <c r="G41" s="26">
        <v>435687.33244772302</v>
      </c>
      <c r="H41" s="26">
        <v>598784.72</v>
      </c>
      <c r="I41" s="26">
        <v>193546.92</v>
      </c>
      <c r="J41" s="26">
        <v>86090.33</v>
      </c>
      <c r="K41" s="26">
        <v>1530695.2300000002</v>
      </c>
      <c r="L41" s="26">
        <v>259428.71000000002</v>
      </c>
      <c r="M41" s="26">
        <v>830799.74</v>
      </c>
      <c r="N41" s="26">
        <v>3684892.59</v>
      </c>
      <c r="O41" s="26">
        <v>0</v>
      </c>
      <c r="P41" s="26">
        <v>0</v>
      </c>
      <c r="Q41" s="28">
        <v>19270350</v>
      </c>
      <c r="R41" s="28"/>
      <c r="S41" s="28">
        <f t="shared" si="0"/>
        <v>54156337.912447721</v>
      </c>
    </row>
    <row r="42" spans="1:19" ht="15.75" x14ac:dyDescent="0.25">
      <c r="A42" s="10"/>
      <c r="B42" s="10"/>
      <c r="C42" s="24"/>
      <c r="D42" s="25" t="s">
        <v>37</v>
      </c>
      <c r="E42" s="26">
        <v>15800389.029999997</v>
      </c>
      <c r="F42" s="26"/>
      <c r="G42" s="26">
        <v>257138.83082494102</v>
      </c>
      <c r="H42" s="26">
        <v>341335.88</v>
      </c>
      <c r="I42" s="26">
        <v>103369.06</v>
      </c>
      <c r="J42" s="26">
        <v>37950.019999999997</v>
      </c>
      <c r="K42" s="26">
        <v>887021.37</v>
      </c>
      <c r="L42" s="26">
        <v>138555.05000000002</v>
      </c>
      <c r="M42" s="26">
        <v>481439.46</v>
      </c>
      <c r="N42" s="26">
        <v>2135355.3799999994</v>
      </c>
      <c r="O42" s="26">
        <v>0</v>
      </c>
      <c r="P42" s="26">
        <v>0</v>
      </c>
      <c r="Q42" s="28">
        <v>11166960</v>
      </c>
      <c r="R42" s="28"/>
      <c r="S42" s="28">
        <f t="shared" si="0"/>
        <v>31349514.080824941</v>
      </c>
    </row>
    <row r="43" spans="1:19" ht="15.75" x14ac:dyDescent="0.25">
      <c r="A43" s="10"/>
      <c r="B43" s="10"/>
      <c r="C43" s="24"/>
      <c r="D43" s="25" t="s">
        <v>38</v>
      </c>
      <c r="E43" s="26">
        <v>17405972.969999999</v>
      </c>
      <c r="F43" s="26"/>
      <c r="G43" s="26">
        <v>142529.58672069598</v>
      </c>
      <c r="H43" s="26">
        <v>384150.58</v>
      </c>
      <c r="I43" s="26">
        <v>175010.99</v>
      </c>
      <c r="J43" s="26">
        <v>60790.32</v>
      </c>
      <c r="K43" s="26">
        <v>977157.59</v>
      </c>
      <c r="L43" s="26">
        <v>234583.31000000003</v>
      </c>
      <c r="M43" s="26">
        <v>530361.78</v>
      </c>
      <c r="N43" s="26">
        <v>2352343.2299999995</v>
      </c>
      <c r="O43" s="26">
        <v>0</v>
      </c>
      <c r="P43" s="26">
        <v>0</v>
      </c>
      <c r="Q43" s="28">
        <v>12301710</v>
      </c>
      <c r="R43" s="28"/>
      <c r="S43" s="28">
        <f t="shared" si="0"/>
        <v>34564610.356720693</v>
      </c>
    </row>
    <row r="44" spans="1:19" ht="15.75" x14ac:dyDescent="0.25">
      <c r="A44" s="10"/>
      <c r="B44" s="10"/>
      <c r="C44" s="24"/>
      <c r="D44" s="25" t="s">
        <v>39</v>
      </c>
      <c r="E44" s="26">
        <v>10621749.439999998</v>
      </c>
      <c r="F44" s="26"/>
      <c r="G44" s="26">
        <v>71023.571523794002</v>
      </c>
      <c r="H44" s="26">
        <v>236127.22000000003</v>
      </c>
      <c r="I44" s="26">
        <v>475338.49</v>
      </c>
      <c r="J44" s="26">
        <v>0</v>
      </c>
      <c r="K44" s="26">
        <v>596296.64</v>
      </c>
      <c r="L44" s="26">
        <v>637139.84</v>
      </c>
      <c r="M44" s="26">
        <v>323645.71999999997</v>
      </c>
      <c r="N44" s="26">
        <v>1435484.2699999996</v>
      </c>
      <c r="O44" s="26">
        <v>0</v>
      </c>
      <c r="P44" s="26">
        <v>0</v>
      </c>
      <c r="Q44" s="28">
        <v>7506945</v>
      </c>
      <c r="R44" s="28"/>
      <c r="S44" s="28">
        <f t="shared" si="0"/>
        <v>21903750.191523794</v>
      </c>
    </row>
    <row r="45" spans="1:19" ht="15.75" x14ac:dyDescent="0.25">
      <c r="A45" s="10"/>
      <c r="B45" s="10"/>
      <c r="C45" s="24"/>
      <c r="D45" s="25" t="s">
        <v>40</v>
      </c>
      <c r="E45" s="26">
        <v>28468626.689999998</v>
      </c>
      <c r="F45" s="26"/>
      <c r="G45" s="26">
        <v>254389.36509055999</v>
      </c>
      <c r="H45" s="26">
        <v>616938.28</v>
      </c>
      <c r="I45" s="26">
        <v>1976634.88</v>
      </c>
      <c r="J45" s="26">
        <v>480348.92</v>
      </c>
      <c r="K45" s="26">
        <v>1598206.24</v>
      </c>
      <c r="L45" s="26">
        <v>2649465.23</v>
      </c>
      <c r="M45" s="26">
        <v>867442.02000000014</v>
      </c>
      <c r="N45" s="26">
        <v>3847414.06</v>
      </c>
      <c r="O45" s="26">
        <v>0</v>
      </c>
      <c r="P45" s="26">
        <v>0</v>
      </c>
      <c r="Q45" s="28">
        <v>20120265</v>
      </c>
      <c r="R45" s="28"/>
      <c r="S45" s="28">
        <f t="shared" si="0"/>
        <v>60879730.685090564</v>
      </c>
    </row>
    <row r="46" spans="1:19" ht="15.75" x14ac:dyDescent="0.25">
      <c r="A46" s="10"/>
      <c r="B46" s="10"/>
      <c r="C46" s="24"/>
      <c r="D46" s="25" t="s">
        <v>41</v>
      </c>
      <c r="E46" s="26">
        <v>50640117.200000003</v>
      </c>
      <c r="F46" s="26"/>
      <c r="G46" s="26">
        <v>331014.03418860893</v>
      </c>
      <c r="H46" s="26">
        <v>1135944.0599999998</v>
      </c>
      <c r="I46" s="26">
        <v>2487112.0299999998</v>
      </c>
      <c r="J46" s="26">
        <v>806880.07415352412</v>
      </c>
      <c r="K46" s="26">
        <v>0</v>
      </c>
      <c r="L46" s="26">
        <v>0</v>
      </c>
      <c r="M46" s="26">
        <v>1543009.7299999997</v>
      </c>
      <c r="N46" s="26">
        <v>6843796.8699999982</v>
      </c>
      <c r="O46" s="26">
        <v>0</v>
      </c>
      <c r="P46" s="26">
        <v>0</v>
      </c>
      <c r="Q46" s="28">
        <v>35790015</v>
      </c>
      <c r="R46" s="28"/>
      <c r="S46" s="28">
        <f t="shared" si="0"/>
        <v>99577888.998342127</v>
      </c>
    </row>
    <row r="47" spans="1:19" ht="15.75" x14ac:dyDescent="0.25">
      <c r="A47" s="10"/>
      <c r="B47" s="10"/>
      <c r="C47" s="24"/>
      <c r="D47" s="25" t="s">
        <v>42</v>
      </c>
      <c r="E47" s="26">
        <v>11811324.779999997</v>
      </c>
      <c r="F47" s="26"/>
      <c r="G47" s="26">
        <v>138012.370646025</v>
      </c>
      <c r="H47" s="26">
        <v>267370.31</v>
      </c>
      <c r="I47" s="26">
        <v>185245.55</v>
      </c>
      <c r="J47" s="26">
        <v>67115.320000000007</v>
      </c>
      <c r="K47" s="26">
        <v>663078.46</v>
      </c>
      <c r="L47" s="26">
        <v>248301.63</v>
      </c>
      <c r="M47" s="26">
        <v>359892.23000000004</v>
      </c>
      <c r="N47" s="26">
        <v>1596250.2799999998</v>
      </c>
      <c r="O47" s="26">
        <v>0</v>
      </c>
      <c r="P47" s="26">
        <v>0</v>
      </c>
      <c r="Q47" s="28">
        <v>8347680</v>
      </c>
      <c r="R47" s="28"/>
      <c r="S47" s="28">
        <f t="shared" si="0"/>
        <v>23684270.930646025</v>
      </c>
    </row>
    <row r="48" spans="1:19" ht="15.75" x14ac:dyDescent="0.25">
      <c r="A48" s="10"/>
      <c r="B48" s="10"/>
      <c r="C48" s="24"/>
      <c r="D48" s="25" t="s">
        <v>43</v>
      </c>
      <c r="E48" s="26">
        <v>25364257.210000001</v>
      </c>
      <c r="F48" s="26"/>
      <c r="G48" s="26">
        <v>146951.91418860899</v>
      </c>
      <c r="H48" s="26">
        <v>561702.5</v>
      </c>
      <c r="I48" s="26">
        <v>1461154.15</v>
      </c>
      <c r="J48" s="26">
        <v>271503.9800993104</v>
      </c>
      <c r="K48" s="26">
        <v>0</v>
      </c>
      <c r="L48" s="26">
        <v>0</v>
      </c>
      <c r="M48" s="26">
        <v>772851.55</v>
      </c>
      <c r="N48" s="26">
        <v>3427871.5900000003</v>
      </c>
      <c r="O48" s="26">
        <v>0</v>
      </c>
      <c r="P48" s="26">
        <v>0</v>
      </c>
      <c r="Q48" s="28">
        <v>17926245</v>
      </c>
      <c r="R48" s="28"/>
      <c r="S48" s="28">
        <f t="shared" si="0"/>
        <v>49932537.894287914</v>
      </c>
    </row>
    <row r="49" spans="1:19" ht="15.75" x14ac:dyDescent="0.25">
      <c r="A49" s="10"/>
      <c r="B49" s="10"/>
      <c r="C49" s="24"/>
      <c r="D49" s="25" t="s">
        <v>44</v>
      </c>
      <c r="E49" s="26">
        <v>76893759.75999999</v>
      </c>
      <c r="F49" s="26"/>
      <c r="G49" s="26">
        <v>253918.81561338698</v>
      </c>
      <c r="H49" s="26">
        <v>1471245.49</v>
      </c>
      <c r="I49" s="26">
        <v>4555061.9400000004</v>
      </c>
      <c r="J49" s="26">
        <v>905173.93694691407</v>
      </c>
      <c r="K49" s="26">
        <v>4316755</v>
      </c>
      <c r="L49" s="26">
        <v>6105567.8000000007</v>
      </c>
      <c r="M49" s="26">
        <v>2342961.0499999998</v>
      </c>
      <c r="N49" s="26">
        <v>10391865.409999998</v>
      </c>
      <c r="O49" s="26">
        <v>0</v>
      </c>
      <c r="P49" s="26">
        <v>0</v>
      </c>
      <c r="Q49" s="28">
        <v>54344835</v>
      </c>
      <c r="R49" s="28"/>
      <c r="S49" s="28">
        <f t="shared" si="0"/>
        <v>161581144.20256028</v>
      </c>
    </row>
    <row r="50" spans="1:19" ht="15.75" x14ac:dyDescent="0.25">
      <c r="A50" s="10"/>
      <c r="B50" s="10"/>
      <c r="C50" s="24"/>
      <c r="D50" s="25" t="s">
        <v>45</v>
      </c>
      <c r="E50" s="26">
        <v>7603612.4500000002</v>
      </c>
      <c r="F50" s="26"/>
      <c r="G50" s="26">
        <v>69917.680427515996</v>
      </c>
      <c r="H50" s="26">
        <v>168919.69999999998</v>
      </c>
      <c r="I50" s="26">
        <v>39573.629999999997</v>
      </c>
      <c r="J50" s="26">
        <v>20029.18</v>
      </c>
      <c r="K50" s="26">
        <v>426860.81</v>
      </c>
      <c r="L50" s="26">
        <v>53044.18</v>
      </c>
      <c r="M50" s="26">
        <v>231682.80000000002</v>
      </c>
      <c r="N50" s="26">
        <v>1027595.8900000004</v>
      </c>
      <c r="O50" s="26">
        <v>0</v>
      </c>
      <c r="P50" s="26">
        <v>0</v>
      </c>
      <c r="Q50" s="28">
        <v>5373870</v>
      </c>
      <c r="R50" s="28"/>
      <c r="S50" s="28">
        <f t="shared" si="0"/>
        <v>15015106.320427516</v>
      </c>
    </row>
    <row r="51" spans="1:19" ht="15.75" x14ac:dyDescent="0.25">
      <c r="A51" s="10"/>
      <c r="B51" s="10"/>
      <c r="C51" s="24"/>
      <c r="D51" s="25" t="s">
        <v>46</v>
      </c>
      <c r="E51" s="26">
        <v>11923535.239999998</v>
      </c>
      <c r="F51" s="26"/>
      <c r="G51" s="26">
        <v>413148.07830973796</v>
      </c>
      <c r="H51" s="26">
        <v>266845.23999999993</v>
      </c>
      <c r="I51" s="26">
        <v>233689.14</v>
      </c>
      <c r="J51" s="26">
        <v>88901.45</v>
      </c>
      <c r="K51" s="26">
        <v>669377.87000000011</v>
      </c>
      <c r="L51" s="26">
        <v>313235.02</v>
      </c>
      <c r="M51" s="26">
        <v>363311.3000000001</v>
      </c>
      <c r="N51" s="26">
        <v>1611415.1199999992</v>
      </c>
      <c r="O51" s="26">
        <v>0</v>
      </c>
      <c r="P51" s="26">
        <v>0</v>
      </c>
      <c r="Q51" s="28">
        <v>8426985</v>
      </c>
      <c r="R51" s="28"/>
      <c r="S51" s="28">
        <f t="shared" si="0"/>
        <v>24310443.458309732</v>
      </c>
    </row>
    <row r="52" spans="1:19" ht="15.75" x14ac:dyDescent="0.25">
      <c r="A52" s="10"/>
      <c r="B52" s="10"/>
      <c r="C52" s="24"/>
      <c r="D52" s="25" t="s">
        <v>47</v>
      </c>
      <c r="E52" s="26">
        <v>10174350.780000001</v>
      </c>
      <c r="F52" s="26"/>
      <c r="G52" s="26">
        <v>205869.62714818399</v>
      </c>
      <c r="H52" s="26">
        <v>225469.99000000002</v>
      </c>
      <c r="I52" s="26">
        <v>65501.19</v>
      </c>
      <c r="J52" s="26">
        <v>24948.63</v>
      </c>
      <c r="K52" s="26">
        <v>571180.02999999991</v>
      </c>
      <c r="L52" s="26">
        <v>87797.26</v>
      </c>
      <c r="M52" s="26">
        <v>310013.43999999994</v>
      </c>
      <c r="N52" s="26">
        <v>1375020.2800000005</v>
      </c>
      <c r="O52" s="26">
        <v>0</v>
      </c>
      <c r="P52" s="26">
        <v>0</v>
      </c>
      <c r="Q52" s="28">
        <v>7190745</v>
      </c>
      <c r="R52" s="28"/>
      <c r="S52" s="28">
        <f t="shared" si="0"/>
        <v>20230896.227148186</v>
      </c>
    </row>
    <row r="53" spans="1:19" ht="15.75" x14ac:dyDescent="0.25">
      <c r="A53" s="10"/>
      <c r="B53" s="10"/>
      <c r="C53" s="24"/>
      <c r="D53" s="25" t="s">
        <v>48</v>
      </c>
      <c r="E53" s="26">
        <v>11059045.539999999</v>
      </c>
      <c r="F53" s="26"/>
      <c r="G53" s="26">
        <v>222274.48616045201</v>
      </c>
      <c r="H53" s="26">
        <v>236565.68000000002</v>
      </c>
      <c r="I53" s="26">
        <v>81649.05</v>
      </c>
      <c r="J53" s="26">
        <v>33381.97</v>
      </c>
      <c r="K53" s="26">
        <v>620846.1</v>
      </c>
      <c r="L53" s="26">
        <v>109441.72</v>
      </c>
      <c r="M53" s="26">
        <v>336970.19000000006</v>
      </c>
      <c r="N53" s="26">
        <v>1494583.0800000003</v>
      </c>
      <c r="O53" s="26">
        <v>0</v>
      </c>
      <c r="P53" s="26">
        <v>0</v>
      </c>
      <c r="Q53" s="28">
        <v>7816005</v>
      </c>
      <c r="R53" s="28"/>
      <c r="S53" s="28">
        <f t="shared" si="0"/>
        <v>22010762.816160452</v>
      </c>
    </row>
    <row r="54" spans="1:19" ht="15.75" x14ac:dyDescent="0.25">
      <c r="A54" s="10"/>
      <c r="B54" s="10"/>
      <c r="C54" s="24"/>
      <c r="D54" s="25" t="s">
        <v>49</v>
      </c>
      <c r="E54" s="26">
        <v>10927351.569999998</v>
      </c>
      <c r="F54" s="26"/>
      <c r="G54" s="26">
        <v>292722.69363569096</v>
      </c>
      <c r="H54" s="26">
        <v>242582.27000000005</v>
      </c>
      <c r="I54" s="26">
        <v>75167.16</v>
      </c>
      <c r="J54" s="26">
        <v>39004.19</v>
      </c>
      <c r="K54" s="26">
        <v>613452.9</v>
      </c>
      <c r="L54" s="26">
        <v>100753.45000000001</v>
      </c>
      <c r="M54" s="26">
        <v>332957.48000000004</v>
      </c>
      <c r="N54" s="26">
        <v>1476785.1499999997</v>
      </c>
      <c r="O54" s="26">
        <v>0</v>
      </c>
      <c r="P54" s="26">
        <v>0</v>
      </c>
      <c r="Q54" s="28">
        <v>7722930</v>
      </c>
      <c r="R54" s="28"/>
      <c r="S54" s="28">
        <f t="shared" si="0"/>
        <v>21823706.863635689</v>
      </c>
    </row>
    <row r="55" spans="1:19" ht="15.75" x14ac:dyDescent="0.25">
      <c r="A55" s="10"/>
      <c r="B55" s="10"/>
      <c r="C55" s="24"/>
      <c r="D55" s="25" t="s">
        <v>50</v>
      </c>
      <c r="E55" s="26">
        <v>4053287.4999999995</v>
      </c>
      <c r="F55" s="26"/>
      <c r="G55" s="26">
        <v>133468.02813229497</v>
      </c>
      <c r="H55" s="26">
        <v>89740.340000000011</v>
      </c>
      <c r="I55" s="26">
        <v>13077.49</v>
      </c>
      <c r="J55" s="26">
        <v>6325</v>
      </c>
      <c r="K55" s="26">
        <v>227548.36</v>
      </c>
      <c r="L55" s="26">
        <v>17528.97</v>
      </c>
      <c r="M55" s="26">
        <v>123504.00999999998</v>
      </c>
      <c r="N55" s="26">
        <v>547784.54000000015</v>
      </c>
      <c r="O55" s="26">
        <v>0</v>
      </c>
      <c r="P55" s="26">
        <v>0</v>
      </c>
      <c r="Q55" s="28">
        <v>2864670</v>
      </c>
      <c r="R55" s="28"/>
      <c r="S55" s="28">
        <f t="shared" si="0"/>
        <v>8076934.2381322943</v>
      </c>
    </row>
    <row r="56" spans="1:19" ht="15.75" x14ac:dyDescent="0.25">
      <c r="A56" s="10"/>
      <c r="B56" s="10"/>
      <c r="C56" s="24"/>
      <c r="D56" s="25" t="s">
        <v>51</v>
      </c>
      <c r="E56" s="26">
        <v>12999817.670000002</v>
      </c>
      <c r="F56" s="26"/>
      <c r="G56" s="26">
        <v>298234.80202388397</v>
      </c>
      <c r="H56" s="26">
        <v>281425.45</v>
      </c>
      <c r="I56" s="26">
        <v>44918.35</v>
      </c>
      <c r="J56" s="26">
        <v>24245.85</v>
      </c>
      <c r="K56" s="26">
        <v>729799.51</v>
      </c>
      <c r="L56" s="26">
        <v>60208.19</v>
      </c>
      <c r="M56" s="26">
        <v>396105.72999999992</v>
      </c>
      <c r="N56" s="26">
        <v>1756870.0899999996</v>
      </c>
      <c r="O56" s="26">
        <v>0</v>
      </c>
      <c r="P56" s="26">
        <v>0</v>
      </c>
      <c r="Q56" s="28">
        <v>9187650</v>
      </c>
      <c r="R56" s="28"/>
      <c r="S56" s="28">
        <f t="shared" si="0"/>
        <v>25779275.642023884</v>
      </c>
    </row>
    <row r="57" spans="1:19" ht="15.75" x14ac:dyDescent="0.25">
      <c r="A57" s="10"/>
      <c r="B57" s="10"/>
      <c r="C57" s="24"/>
      <c r="D57" s="25" t="s">
        <v>52</v>
      </c>
      <c r="E57" s="26">
        <v>5935969.9500000002</v>
      </c>
      <c r="F57" s="26"/>
      <c r="G57" s="26">
        <v>77211.020225863002</v>
      </c>
      <c r="H57" s="26">
        <v>130558.20999999999</v>
      </c>
      <c r="I57" s="26">
        <v>82899.94</v>
      </c>
      <c r="J57" s="26">
        <v>33381.97</v>
      </c>
      <c r="K57" s="26">
        <v>333240.68</v>
      </c>
      <c r="L57" s="26">
        <v>111118.41</v>
      </c>
      <c r="M57" s="26">
        <v>180869.54000000004</v>
      </c>
      <c r="N57" s="26">
        <v>802221.00000000023</v>
      </c>
      <c r="O57" s="26">
        <v>0</v>
      </c>
      <c r="P57" s="26">
        <v>0</v>
      </c>
      <c r="Q57" s="28">
        <v>4195260</v>
      </c>
      <c r="R57" s="28"/>
      <c r="S57" s="28">
        <f t="shared" si="0"/>
        <v>11882730.720225863</v>
      </c>
    </row>
    <row r="58" spans="1:19" ht="15.75" x14ac:dyDescent="0.25">
      <c r="A58" s="10"/>
      <c r="B58" s="10"/>
      <c r="C58" s="24"/>
      <c r="D58" s="25" t="s">
        <v>53</v>
      </c>
      <c r="E58" s="26">
        <v>4382702.83</v>
      </c>
      <c r="F58" s="26"/>
      <c r="G58" s="26">
        <v>107703.01924542899</v>
      </c>
      <c r="H58" s="26">
        <v>109849.09999999999</v>
      </c>
      <c r="I58" s="26">
        <v>23425.77</v>
      </c>
      <c r="J58" s="26">
        <v>8433.34</v>
      </c>
      <c r="K58" s="26">
        <v>246041.47999999998</v>
      </c>
      <c r="L58" s="26">
        <v>31399.71</v>
      </c>
      <c r="M58" s="26">
        <v>133541.32000000004</v>
      </c>
      <c r="N58" s="26">
        <v>592303.5399999998</v>
      </c>
      <c r="O58" s="26">
        <v>0</v>
      </c>
      <c r="P58" s="26">
        <v>0</v>
      </c>
      <c r="Q58" s="28">
        <v>3097485</v>
      </c>
      <c r="R58" s="28"/>
      <c r="S58" s="28">
        <f t="shared" si="0"/>
        <v>8732885.1092454288</v>
      </c>
    </row>
    <row r="59" spans="1:19" ht="15.75" x14ac:dyDescent="0.25">
      <c r="A59" s="10"/>
      <c r="B59" s="10"/>
      <c r="C59" s="24"/>
      <c r="D59" s="25" t="s">
        <v>54</v>
      </c>
      <c r="E59" s="26">
        <v>13774106.030000001</v>
      </c>
      <c r="F59" s="26"/>
      <c r="G59" s="26">
        <v>328026.14041065995</v>
      </c>
      <c r="H59" s="26">
        <v>309080.76</v>
      </c>
      <c r="I59" s="26">
        <v>120312.95</v>
      </c>
      <c r="J59" s="26">
        <v>44275.03</v>
      </c>
      <c r="K59" s="26">
        <v>773267.45</v>
      </c>
      <c r="L59" s="26">
        <v>161266.49</v>
      </c>
      <c r="M59" s="26">
        <v>419698.39</v>
      </c>
      <c r="N59" s="26">
        <v>1861511.9299999995</v>
      </c>
      <c r="O59" s="26">
        <v>0</v>
      </c>
      <c r="P59" s="26">
        <v>0</v>
      </c>
      <c r="Q59" s="28">
        <v>9734880</v>
      </c>
      <c r="R59" s="28"/>
      <c r="S59" s="28">
        <f t="shared" si="0"/>
        <v>27526425.170410659</v>
      </c>
    </row>
    <row r="60" spans="1:19" ht="15.75" x14ac:dyDescent="0.25">
      <c r="A60" s="10"/>
      <c r="B60" s="10"/>
      <c r="C60" s="24"/>
      <c r="D60" s="25" t="s">
        <v>55</v>
      </c>
      <c r="E60" s="26">
        <v>11385935.219999999</v>
      </c>
      <c r="F60" s="26"/>
      <c r="G60" s="26">
        <v>133324.45441447198</v>
      </c>
      <c r="H60" s="26">
        <v>243477.31</v>
      </c>
      <c r="I60" s="26">
        <v>70049.88</v>
      </c>
      <c r="J60" s="26">
        <v>25300.02</v>
      </c>
      <c r="K60" s="26">
        <v>639197.41999999993</v>
      </c>
      <c r="L60" s="26">
        <v>93894.29</v>
      </c>
      <c r="M60" s="26">
        <v>346930.56</v>
      </c>
      <c r="N60" s="26">
        <v>1538760.7300000002</v>
      </c>
      <c r="O60" s="26">
        <v>0</v>
      </c>
      <c r="P60" s="26">
        <v>0</v>
      </c>
      <c r="Q60" s="28">
        <v>8047035</v>
      </c>
      <c r="R60" s="28"/>
      <c r="S60" s="28">
        <f t="shared" si="0"/>
        <v>22523904.884414472</v>
      </c>
    </row>
    <row r="61" spans="1:19" ht="15.75" x14ac:dyDescent="0.25">
      <c r="A61" s="10"/>
      <c r="B61" s="10"/>
      <c r="C61" s="24"/>
      <c r="D61" s="25" t="s">
        <v>56</v>
      </c>
      <c r="E61" s="26">
        <v>12542677.230000002</v>
      </c>
      <c r="F61" s="26"/>
      <c r="G61" s="26">
        <v>172056.66125466098</v>
      </c>
      <c r="H61" s="26">
        <v>274831.08999999997</v>
      </c>
      <c r="I61" s="26">
        <v>68230.399999999994</v>
      </c>
      <c r="J61" s="26">
        <v>25300.02</v>
      </c>
      <c r="K61" s="26">
        <v>704136.00999999989</v>
      </c>
      <c r="L61" s="26">
        <v>91455.48000000001</v>
      </c>
      <c r="M61" s="26">
        <v>382176.62999999995</v>
      </c>
      <c r="N61" s="26">
        <v>1695089.4400000002</v>
      </c>
      <c r="O61" s="26">
        <v>0</v>
      </c>
      <c r="P61" s="26">
        <v>0</v>
      </c>
      <c r="Q61" s="28">
        <v>8864565</v>
      </c>
      <c r="R61" s="28"/>
      <c r="S61" s="28">
        <f t="shared" si="0"/>
        <v>24820517.961254664</v>
      </c>
    </row>
    <row r="62" spans="1:19" ht="15.75" x14ac:dyDescent="0.25">
      <c r="A62" s="10"/>
      <c r="B62" s="10"/>
      <c r="C62" s="24"/>
      <c r="D62" s="25" t="s">
        <v>57</v>
      </c>
      <c r="E62" s="26">
        <v>81673709.409999996</v>
      </c>
      <c r="F62" s="26"/>
      <c r="G62" s="26">
        <v>1875368.0158839931</v>
      </c>
      <c r="H62" s="26">
        <v>1756460.63</v>
      </c>
      <c r="I62" s="26">
        <v>3753240.95</v>
      </c>
      <c r="J62" s="26">
        <v>1392203.7</v>
      </c>
      <c r="K62" s="26">
        <v>4585097.5999999996</v>
      </c>
      <c r="L62" s="26">
        <v>5030813.49</v>
      </c>
      <c r="M62" s="26">
        <v>2488606.6</v>
      </c>
      <c r="N62" s="26">
        <v>11037855.17</v>
      </c>
      <c r="O62" s="26">
        <v>0</v>
      </c>
      <c r="P62" s="26">
        <v>0</v>
      </c>
      <c r="Q62" s="28">
        <v>57723075</v>
      </c>
      <c r="R62" s="28"/>
      <c r="S62" s="28">
        <f t="shared" si="0"/>
        <v>171316430.56588399</v>
      </c>
    </row>
    <row r="63" spans="1:19" ht="15.75" x14ac:dyDescent="0.25">
      <c r="A63" s="10"/>
      <c r="B63" s="10"/>
      <c r="C63" s="24"/>
      <c r="D63" s="25" t="s">
        <v>58</v>
      </c>
      <c r="E63" s="26">
        <v>11565255.48</v>
      </c>
      <c r="F63" s="26"/>
      <c r="G63" s="26">
        <v>167003.08922121901</v>
      </c>
      <c r="H63" s="26">
        <v>258942.82</v>
      </c>
      <c r="I63" s="26">
        <v>670022.59</v>
      </c>
      <c r="J63" s="26">
        <v>103361.25648304117</v>
      </c>
      <c r="K63" s="26">
        <v>649264.33000000007</v>
      </c>
      <c r="L63" s="26">
        <v>898092.80999999994</v>
      </c>
      <c r="M63" s="26">
        <v>352394.47000000003</v>
      </c>
      <c r="N63" s="26">
        <v>1562995.1099999996</v>
      </c>
      <c r="O63" s="26">
        <v>0</v>
      </c>
      <c r="P63" s="26">
        <v>0</v>
      </c>
      <c r="Q63" s="28">
        <v>8173770</v>
      </c>
      <c r="R63" s="28"/>
      <c r="S63" s="28">
        <f t="shared" si="0"/>
        <v>24401101.955704261</v>
      </c>
    </row>
    <row r="64" spans="1:19" ht="15.75" x14ac:dyDescent="0.25">
      <c r="A64" s="10"/>
      <c r="B64" s="10"/>
      <c r="C64" s="24"/>
      <c r="D64" s="25" t="s">
        <v>59</v>
      </c>
      <c r="E64" s="26">
        <v>70866866.700000003</v>
      </c>
      <c r="F64" s="26"/>
      <c r="G64" s="26">
        <v>539801.25</v>
      </c>
      <c r="H64" s="26">
        <v>1318940.06</v>
      </c>
      <c r="I64" s="26">
        <v>3004298.52</v>
      </c>
      <c r="J64" s="26">
        <v>0</v>
      </c>
      <c r="K64" s="26">
        <v>3978409.98</v>
      </c>
      <c r="L64" s="26">
        <v>4026937.18</v>
      </c>
      <c r="M64" s="26">
        <v>2159320.9400000004</v>
      </c>
      <c r="N64" s="26">
        <v>9577356.3400000017</v>
      </c>
      <c r="O64" s="26">
        <v>0</v>
      </c>
      <c r="P64" s="26">
        <v>0</v>
      </c>
      <c r="Q64" s="28">
        <v>50085315</v>
      </c>
      <c r="R64" s="28"/>
      <c r="S64" s="28">
        <f t="shared" si="0"/>
        <v>145557245.97000003</v>
      </c>
    </row>
    <row r="65" spans="1:19" ht="15.75" x14ac:dyDescent="0.25">
      <c r="A65" s="10"/>
      <c r="B65" s="10"/>
      <c r="C65" s="24"/>
      <c r="D65" s="25" t="s">
        <v>60</v>
      </c>
      <c r="E65" s="26">
        <v>11931833.77</v>
      </c>
      <c r="F65" s="26"/>
      <c r="G65" s="26">
        <v>264634.65394368599</v>
      </c>
      <c r="H65" s="26">
        <v>261119.52</v>
      </c>
      <c r="I65" s="26">
        <v>105870.84</v>
      </c>
      <c r="J65" s="26">
        <v>40761.14</v>
      </c>
      <c r="K65" s="26">
        <v>669843.74</v>
      </c>
      <c r="L65" s="26">
        <v>141908.41999999998</v>
      </c>
      <c r="M65" s="26">
        <v>363564.16000000003</v>
      </c>
      <c r="N65" s="26">
        <v>1612536.6299999994</v>
      </c>
      <c r="O65" s="26">
        <v>0</v>
      </c>
      <c r="P65" s="26">
        <v>0</v>
      </c>
      <c r="Q65" s="28">
        <v>8432850</v>
      </c>
      <c r="R65" s="28"/>
      <c r="S65" s="28">
        <f t="shared" si="0"/>
        <v>23824922.873943686</v>
      </c>
    </row>
    <row r="66" spans="1:19" ht="15.75" x14ac:dyDescent="0.25">
      <c r="A66" s="10"/>
      <c r="B66" s="10"/>
      <c r="C66" s="24"/>
      <c r="D66" s="25" t="s">
        <v>61</v>
      </c>
      <c r="E66" s="26">
        <v>26985716.580000002</v>
      </c>
      <c r="F66" s="26"/>
      <c r="G66" s="26">
        <v>433651.29329910595</v>
      </c>
      <c r="H66" s="26">
        <v>600567.68000000005</v>
      </c>
      <c r="I66" s="26">
        <v>193774.35</v>
      </c>
      <c r="J66" s="26">
        <v>69575.039999999994</v>
      </c>
      <c r="K66" s="26">
        <v>1514956.84</v>
      </c>
      <c r="L66" s="26">
        <v>259733.57</v>
      </c>
      <c r="M66" s="26">
        <v>822257.57000000007</v>
      </c>
      <c r="N66" s="26">
        <v>3647004.97</v>
      </c>
      <c r="O66" s="26">
        <v>0</v>
      </c>
      <c r="P66" s="26">
        <v>0</v>
      </c>
      <c r="Q66" s="28">
        <v>19072215</v>
      </c>
      <c r="R66" s="28"/>
      <c r="S66" s="28">
        <f t="shared" si="0"/>
        <v>53599452.89329911</v>
      </c>
    </row>
    <row r="67" spans="1:19" ht="15.75" x14ac:dyDescent="0.25">
      <c r="A67" s="10"/>
      <c r="B67" s="10"/>
      <c r="C67" s="24"/>
      <c r="D67" s="25" t="s">
        <v>62</v>
      </c>
      <c r="E67" s="26">
        <v>11359957.240000002</v>
      </c>
      <c r="F67" s="26"/>
      <c r="G67" s="26">
        <v>179630.79723031601</v>
      </c>
      <c r="H67" s="26">
        <v>251826.15</v>
      </c>
      <c r="I67" s="26">
        <v>42189.13</v>
      </c>
      <c r="J67" s="26">
        <v>26705.57</v>
      </c>
      <c r="K67" s="26">
        <v>637739.04</v>
      </c>
      <c r="L67" s="26">
        <v>56549.97</v>
      </c>
      <c r="M67" s="26">
        <v>346139.02</v>
      </c>
      <c r="N67" s="26">
        <v>1535250.0100000002</v>
      </c>
      <c r="O67" s="26">
        <v>0</v>
      </c>
      <c r="P67" s="26">
        <v>0</v>
      </c>
      <c r="Q67" s="28">
        <v>8028675</v>
      </c>
      <c r="R67" s="28"/>
      <c r="S67" s="28">
        <f t="shared" si="0"/>
        <v>22464661.927230321</v>
      </c>
    </row>
    <row r="68" spans="1:19" ht="15.75" x14ac:dyDescent="0.25">
      <c r="A68" s="10"/>
      <c r="B68" s="10"/>
      <c r="C68" s="24"/>
      <c r="D68" s="25" t="s">
        <v>63</v>
      </c>
      <c r="E68" s="26">
        <v>7597117.9500000002</v>
      </c>
      <c r="F68" s="26"/>
      <c r="G68" s="26">
        <v>146539.54940601598</v>
      </c>
      <c r="H68" s="26">
        <v>165425.81999999998</v>
      </c>
      <c r="I68" s="26">
        <v>41279.39</v>
      </c>
      <c r="J68" s="26">
        <v>21434.74</v>
      </c>
      <c r="K68" s="26">
        <v>426496.20999999996</v>
      </c>
      <c r="L68" s="26">
        <v>55330.559999999998</v>
      </c>
      <c r="M68" s="26">
        <v>231484.88</v>
      </c>
      <c r="N68" s="26">
        <v>1026718.2499999998</v>
      </c>
      <c r="O68" s="26">
        <v>0</v>
      </c>
      <c r="P68" s="26">
        <v>0</v>
      </c>
      <c r="Q68" s="28">
        <v>5369280</v>
      </c>
      <c r="R68" s="28"/>
      <c r="S68" s="28">
        <f t="shared" si="0"/>
        <v>15081107.349406019</v>
      </c>
    </row>
    <row r="69" spans="1:19" ht="15.75" x14ac:dyDescent="0.25">
      <c r="A69" s="10"/>
      <c r="B69" s="10"/>
      <c r="C69" s="24"/>
      <c r="D69" s="25" t="s">
        <v>64</v>
      </c>
      <c r="E69" s="26">
        <v>30887826.739999995</v>
      </c>
      <c r="F69" s="26"/>
      <c r="G69" s="26">
        <v>163523.81</v>
      </c>
      <c r="H69" s="26">
        <v>581577.80999999994</v>
      </c>
      <c r="I69" s="26">
        <v>1109198.97</v>
      </c>
      <c r="J69" s="26">
        <v>445474.1698103766</v>
      </c>
      <c r="K69" s="26">
        <v>1734018.23</v>
      </c>
      <c r="L69" s="26">
        <v>1486761.25</v>
      </c>
      <c r="M69" s="26">
        <v>941155.32</v>
      </c>
      <c r="N69" s="26">
        <v>4174358.6899999985</v>
      </c>
      <c r="O69" s="26">
        <v>0</v>
      </c>
      <c r="P69" s="26">
        <v>0</v>
      </c>
      <c r="Q69" s="28">
        <v>21830040</v>
      </c>
      <c r="R69" s="28"/>
      <c r="S69" s="28">
        <f t="shared" si="0"/>
        <v>63353934.989810362</v>
      </c>
    </row>
    <row r="70" spans="1:19" ht="15.75" x14ac:dyDescent="0.25">
      <c r="A70" s="10"/>
      <c r="B70" s="10"/>
      <c r="C70" s="24"/>
      <c r="D70" s="25" t="s">
        <v>65</v>
      </c>
      <c r="E70" s="26">
        <v>20098663.490000002</v>
      </c>
      <c r="F70" s="26"/>
      <c r="G70" s="26">
        <v>173087.86</v>
      </c>
      <c r="H70" s="26">
        <v>444946.43</v>
      </c>
      <c r="I70" s="26">
        <v>978196.59</v>
      </c>
      <c r="J70" s="26">
        <v>491444.49840369401</v>
      </c>
      <c r="K70" s="26">
        <v>1128323.1100000001</v>
      </c>
      <c r="L70" s="26">
        <v>1311166.72</v>
      </c>
      <c r="M70" s="26">
        <v>612408.33000000007</v>
      </c>
      <c r="N70" s="26">
        <v>2716249.1000000006</v>
      </c>
      <c r="O70" s="26">
        <v>0</v>
      </c>
      <c r="P70" s="26">
        <v>0</v>
      </c>
      <c r="Q70" s="28">
        <v>14204775</v>
      </c>
      <c r="R70" s="28"/>
      <c r="S70" s="28">
        <f t="shared" si="0"/>
        <v>42159261.128403693</v>
      </c>
    </row>
    <row r="71" spans="1:19" ht="15.75" x14ac:dyDescent="0.25">
      <c r="A71" s="10"/>
      <c r="B71" s="10"/>
      <c r="C71" s="24"/>
      <c r="D71" s="25" t="s">
        <v>66</v>
      </c>
      <c r="E71" s="26">
        <v>54867312.99000001</v>
      </c>
      <c r="F71" s="26"/>
      <c r="G71" s="26">
        <v>153208.58250422799</v>
      </c>
      <c r="H71" s="26">
        <v>1196279.04</v>
      </c>
      <c r="I71" s="26">
        <v>2886942.22</v>
      </c>
      <c r="J71" s="26">
        <v>365428.9911098993</v>
      </c>
      <c r="K71" s="26">
        <v>3080207.6599999997</v>
      </c>
      <c r="L71" s="26">
        <v>3869633.75</v>
      </c>
      <c r="M71" s="26">
        <v>1671812.8300000003</v>
      </c>
      <c r="N71" s="26">
        <v>7415084.5599999987</v>
      </c>
      <c r="O71" s="26">
        <v>0</v>
      </c>
      <c r="P71" s="26">
        <v>0</v>
      </c>
      <c r="Q71" s="28">
        <v>38777595.000000007</v>
      </c>
      <c r="R71" s="28"/>
      <c r="S71" s="28">
        <f t="shared" si="0"/>
        <v>114283505.62361413</v>
      </c>
    </row>
    <row r="72" spans="1:19" ht="15.75" x14ac:dyDescent="0.25">
      <c r="A72" s="10"/>
      <c r="B72" s="10"/>
      <c r="C72" s="24"/>
      <c r="D72" s="25" t="s">
        <v>67</v>
      </c>
      <c r="E72" s="26">
        <v>14498964.02</v>
      </c>
      <c r="F72" s="26"/>
      <c r="G72" s="26">
        <v>589710.48838819296</v>
      </c>
      <c r="H72" s="26">
        <v>319094.14</v>
      </c>
      <c r="I72" s="26">
        <v>641138.38</v>
      </c>
      <c r="J72" s="26">
        <v>203102.91</v>
      </c>
      <c r="K72" s="26">
        <v>813960.40999999992</v>
      </c>
      <c r="L72" s="26">
        <v>859376.65</v>
      </c>
      <c r="M72" s="26">
        <v>441784.89999999997</v>
      </c>
      <c r="N72" s="26">
        <v>1959473.4599999997</v>
      </c>
      <c r="O72" s="26">
        <v>0</v>
      </c>
      <c r="P72" s="26">
        <v>0</v>
      </c>
      <c r="Q72" s="28">
        <v>10247175</v>
      </c>
      <c r="R72" s="28"/>
      <c r="S72" s="28">
        <f t="shared" si="0"/>
        <v>30573780.358388193</v>
      </c>
    </row>
    <row r="73" spans="1:19" ht="15.75" x14ac:dyDescent="0.25">
      <c r="A73" s="10"/>
      <c r="B73" s="10"/>
      <c r="C73" s="24"/>
      <c r="D73" s="25" t="s">
        <v>68</v>
      </c>
      <c r="E73" s="26">
        <v>51019323.609999999</v>
      </c>
      <c r="F73" s="26"/>
      <c r="G73" s="26">
        <v>275088.45999999996</v>
      </c>
      <c r="H73" s="26">
        <v>472964.44</v>
      </c>
      <c r="I73" s="26">
        <v>403696.57</v>
      </c>
      <c r="J73" s="26">
        <v>156719.54</v>
      </c>
      <c r="K73" s="26">
        <v>2864184.5700000003</v>
      </c>
      <c r="L73" s="26">
        <v>541111.58000000007</v>
      </c>
      <c r="M73" s="26">
        <v>1554564.1800000002</v>
      </c>
      <c r="N73" s="26">
        <v>6895045.1100000031</v>
      </c>
      <c r="O73" s="26">
        <v>0</v>
      </c>
      <c r="P73" s="26">
        <v>0</v>
      </c>
      <c r="Q73" s="28">
        <v>36058020</v>
      </c>
      <c r="R73" s="28"/>
      <c r="S73" s="28">
        <f t="shared" si="0"/>
        <v>100240718.06</v>
      </c>
    </row>
    <row r="74" spans="1:19" ht="15.75" x14ac:dyDescent="0.25">
      <c r="A74" s="10"/>
      <c r="B74" s="10"/>
      <c r="C74" s="24"/>
      <c r="D74" s="25" t="s">
        <v>69</v>
      </c>
      <c r="E74" s="26">
        <v>276178837.66000003</v>
      </c>
      <c r="F74" s="26"/>
      <c r="G74" s="26">
        <v>1320343.4955312829</v>
      </c>
      <c r="H74" s="26">
        <v>5402727.8099999996</v>
      </c>
      <c r="I74" s="26">
        <v>11746433.75</v>
      </c>
      <c r="J74" s="26">
        <v>0</v>
      </c>
      <c r="K74" s="26">
        <v>15504462</v>
      </c>
      <c r="L74" s="26">
        <v>15744822.9</v>
      </c>
      <c r="M74" s="26">
        <v>8415198.8099999987</v>
      </c>
      <c r="N74" s="26">
        <v>37324398.140000008</v>
      </c>
      <c r="O74" s="26">
        <v>0</v>
      </c>
      <c r="P74" s="26">
        <v>0</v>
      </c>
      <c r="Q74" s="28">
        <v>195190005</v>
      </c>
      <c r="R74" s="28"/>
      <c r="S74" s="28">
        <f t="shared" si="0"/>
        <v>566827229.56553125</v>
      </c>
    </row>
    <row r="75" spans="1:19" ht="15.75" x14ac:dyDescent="0.25">
      <c r="A75" s="10"/>
      <c r="B75" s="10"/>
      <c r="C75" s="24"/>
      <c r="D75" s="25" t="s">
        <v>70</v>
      </c>
      <c r="E75" s="26">
        <v>102528621.06</v>
      </c>
      <c r="F75" s="26"/>
      <c r="G75" s="26">
        <v>1846192.1716264589</v>
      </c>
      <c r="H75" s="26">
        <v>1960060.91</v>
      </c>
      <c r="I75" s="26">
        <v>4359922.9800000004</v>
      </c>
      <c r="J75" s="26">
        <v>980164.04895771749</v>
      </c>
      <c r="K75" s="26">
        <v>5755875.8799999999</v>
      </c>
      <c r="L75" s="26">
        <v>5844005.1299999999</v>
      </c>
      <c r="M75" s="26">
        <v>3124058.0100000002</v>
      </c>
      <c r="N75" s="26">
        <v>13856308.159999996</v>
      </c>
      <c r="O75" s="26">
        <v>0</v>
      </c>
      <c r="P75" s="26">
        <v>0</v>
      </c>
      <c r="Q75" s="28">
        <v>72462330</v>
      </c>
      <c r="R75" s="28"/>
      <c r="S75" s="28">
        <f t="shared" ref="S75:S138" si="1">SUM(E75:R75)</f>
        <v>212717538.35058418</v>
      </c>
    </row>
    <row r="76" spans="1:19" ht="15.75" x14ac:dyDescent="0.25">
      <c r="A76" s="10"/>
      <c r="B76" s="10"/>
      <c r="C76" s="24"/>
      <c r="D76" s="25" t="s">
        <v>71</v>
      </c>
      <c r="E76" s="26">
        <v>65196449.379999995</v>
      </c>
      <c r="F76" s="26"/>
      <c r="G76" s="26">
        <v>524696.4</v>
      </c>
      <c r="H76" s="26">
        <v>1246593.3799999999</v>
      </c>
      <c r="I76" s="26">
        <v>3165435.99</v>
      </c>
      <c r="J76" s="26">
        <v>2441701.3489388144</v>
      </c>
      <c r="K76" s="26">
        <v>3660077.22</v>
      </c>
      <c r="L76" s="26">
        <v>4242924.53</v>
      </c>
      <c r="M76" s="26">
        <v>1986542.73</v>
      </c>
      <c r="N76" s="26">
        <v>8811023.4299999978</v>
      </c>
      <c r="O76" s="26">
        <v>0</v>
      </c>
      <c r="P76" s="26">
        <v>0</v>
      </c>
      <c r="Q76" s="28">
        <v>46077735</v>
      </c>
      <c r="R76" s="28"/>
      <c r="S76" s="28">
        <f t="shared" si="1"/>
        <v>137353179.4089388</v>
      </c>
    </row>
    <row r="77" spans="1:19" ht="15.75" x14ac:dyDescent="0.25">
      <c r="A77" s="10"/>
      <c r="B77" s="10"/>
      <c r="C77" s="24"/>
      <c r="D77" s="25" t="s">
        <v>72</v>
      </c>
      <c r="E77" s="26">
        <v>11087549.18</v>
      </c>
      <c r="F77" s="26"/>
      <c r="G77" s="26">
        <v>192588.85771210495</v>
      </c>
      <c r="H77" s="26">
        <v>241868.61000000002</v>
      </c>
      <c r="I77" s="26">
        <v>57540.97</v>
      </c>
      <c r="J77" s="26">
        <v>22840.29</v>
      </c>
      <c r="K77" s="26">
        <v>622446.27</v>
      </c>
      <c r="L77" s="26">
        <v>77127.45</v>
      </c>
      <c r="M77" s="26">
        <v>337838.71</v>
      </c>
      <c r="N77" s="26">
        <v>1498435.1500000001</v>
      </c>
      <c r="O77" s="26">
        <v>0</v>
      </c>
      <c r="P77" s="26">
        <v>0</v>
      </c>
      <c r="Q77" s="28">
        <v>7836150</v>
      </c>
      <c r="R77" s="28"/>
      <c r="S77" s="28">
        <f t="shared" si="1"/>
        <v>21974385.487712104</v>
      </c>
    </row>
    <row r="78" spans="1:19" ht="15.75" x14ac:dyDescent="0.25">
      <c r="A78" s="10"/>
      <c r="B78" s="10"/>
      <c r="C78" s="24"/>
      <c r="D78" s="25" t="s">
        <v>73</v>
      </c>
      <c r="E78" s="26">
        <v>9948125.790000001</v>
      </c>
      <c r="F78" s="26"/>
      <c r="G78" s="26">
        <v>381847.65480821999</v>
      </c>
      <c r="H78" s="26">
        <v>218827.88999999998</v>
      </c>
      <c r="I78" s="26">
        <v>103596.5</v>
      </c>
      <c r="J78" s="26">
        <v>53762.53</v>
      </c>
      <c r="K78" s="26">
        <v>558479.93999999994</v>
      </c>
      <c r="L78" s="26">
        <v>138859.9</v>
      </c>
      <c r="M78" s="26">
        <v>303120.36</v>
      </c>
      <c r="N78" s="26">
        <v>1344446.9400000004</v>
      </c>
      <c r="O78" s="26">
        <v>0</v>
      </c>
      <c r="P78" s="26">
        <v>0</v>
      </c>
      <c r="Q78" s="28">
        <v>7030860</v>
      </c>
      <c r="R78" s="28"/>
      <c r="S78" s="28">
        <f t="shared" si="1"/>
        <v>20081927.504808221</v>
      </c>
    </row>
    <row r="79" spans="1:19" ht="15.75" x14ac:dyDescent="0.25">
      <c r="A79" s="10"/>
      <c r="B79" s="10"/>
      <c r="C79" s="24"/>
      <c r="D79" s="25" t="s">
        <v>74</v>
      </c>
      <c r="E79" s="26">
        <v>12517781.659999998</v>
      </c>
      <c r="F79" s="26"/>
      <c r="G79" s="26">
        <v>404178.67327709997</v>
      </c>
      <c r="H79" s="26">
        <v>275953.06</v>
      </c>
      <c r="I79" s="26">
        <v>121677.55</v>
      </c>
      <c r="J79" s="26">
        <v>37950.019999999997</v>
      </c>
      <c r="K79" s="26">
        <v>702738.39</v>
      </c>
      <c r="L79" s="26">
        <v>163095.6</v>
      </c>
      <c r="M79" s="26">
        <v>381418.0500000001</v>
      </c>
      <c r="N79" s="26">
        <v>1691724.9300000004</v>
      </c>
      <c r="O79" s="26">
        <v>0</v>
      </c>
      <c r="P79" s="26">
        <v>0</v>
      </c>
      <c r="Q79" s="28">
        <v>8846970.0000000019</v>
      </c>
      <c r="R79" s="28"/>
      <c r="S79" s="28">
        <f t="shared" si="1"/>
        <v>25143487.9332771</v>
      </c>
    </row>
    <row r="80" spans="1:19" ht="15.75" x14ac:dyDescent="0.25">
      <c r="A80" s="10"/>
      <c r="B80" s="10"/>
      <c r="C80" s="24"/>
      <c r="D80" s="25" t="s">
        <v>75</v>
      </c>
      <c r="E80" s="26">
        <v>4923189.3000000007</v>
      </c>
      <c r="F80" s="26"/>
      <c r="G80" s="26">
        <v>77606.734274390008</v>
      </c>
      <c r="H80" s="26">
        <v>107188.58</v>
      </c>
      <c r="I80" s="26">
        <v>43212.59</v>
      </c>
      <c r="J80" s="26">
        <v>12650.01</v>
      </c>
      <c r="K80" s="26">
        <v>276383.96999999997</v>
      </c>
      <c r="L80" s="26">
        <v>57921.799999999996</v>
      </c>
      <c r="M80" s="26">
        <v>150010.00999999998</v>
      </c>
      <c r="N80" s="26">
        <v>665348.00000000012</v>
      </c>
      <c r="O80" s="26">
        <v>0</v>
      </c>
      <c r="P80" s="26">
        <v>0</v>
      </c>
      <c r="Q80" s="28">
        <v>3479474.9999999995</v>
      </c>
      <c r="R80" s="28"/>
      <c r="S80" s="28">
        <f t="shared" si="1"/>
        <v>9792985.994274389</v>
      </c>
    </row>
    <row r="81" spans="1:19" ht="15.75" x14ac:dyDescent="0.25">
      <c r="A81" s="10"/>
      <c r="B81" s="10"/>
      <c r="C81" s="24"/>
      <c r="D81" s="25" t="s">
        <v>76</v>
      </c>
      <c r="E81" s="26">
        <v>21715432.409999993</v>
      </c>
      <c r="F81" s="26"/>
      <c r="G81" s="26">
        <v>594756.48455964797</v>
      </c>
      <c r="H81" s="26">
        <v>480482.63</v>
      </c>
      <c r="I81" s="26">
        <v>217200.12</v>
      </c>
      <c r="J81" s="26">
        <v>94172.28</v>
      </c>
      <c r="K81" s="26">
        <v>1219087.24</v>
      </c>
      <c r="L81" s="26">
        <v>291133.27999999997</v>
      </c>
      <c r="M81" s="26">
        <v>661671.47</v>
      </c>
      <c r="N81" s="26">
        <v>2934748.5300000003</v>
      </c>
      <c r="O81" s="26">
        <v>0</v>
      </c>
      <c r="P81" s="26">
        <v>0</v>
      </c>
      <c r="Q81" s="28">
        <v>15347429.999999998</v>
      </c>
      <c r="R81" s="28"/>
      <c r="S81" s="28">
        <f t="shared" si="1"/>
        <v>43556114.444559641</v>
      </c>
    </row>
    <row r="82" spans="1:19" ht="15.75" x14ac:dyDescent="0.25">
      <c r="A82" s="10"/>
      <c r="B82" s="10"/>
      <c r="C82" s="24"/>
      <c r="D82" s="25" t="s">
        <v>77</v>
      </c>
      <c r="E82" s="26">
        <v>13034094.190000001</v>
      </c>
      <c r="F82" s="26"/>
      <c r="G82" s="26">
        <v>753760.63370829297</v>
      </c>
      <c r="H82" s="26">
        <v>283497.87</v>
      </c>
      <c r="I82" s="26">
        <v>70277.31</v>
      </c>
      <c r="J82" s="26">
        <v>39355.58</v>
      </c>
      <c r="K82" s="26">
        <v>731723.77</v>
      </c>
      <c r="L82" s="26">
        <v>94199.14</v>
      </c>
      <c r="M82" s="26">
        <v>397150.14</v>
      </c>
      <c r="N82" s="26">
        <v>1761502.53</v>
      </c>
      <c r="O82" s="26">
        <v>0</v>
      </c>
      <c r="P82" s="26">
        <v>0</v>
      </c>
      <c r="Q82" s="28">
        <v>9211875</v>
      </c>
      <c r="R82" s="28"/>
      <c r="S82" s="28">
        <f t="shared" si="1"/>
        <v>26377436.163708296</v>
      </c>
    </row>
    <row r="83" spans="1:19" ht="15.75" x14ac:dyDescent="0.25">
      <c r="A83" s="10"/>
      <c r="B83" s="10"/>
      <c r="C83" s="24"/>
      <c r="D83" s="25" t="s">
        <v>78</v>
      </c>
      <c r="E83" s="26">
        <v>6137299.3999999994</v>
      </c>
      <c r="F83" s="26"/>
      <c r="G83" s="26">
        <v>233773.22990833799</v>
      </c>
      <c r="H83" s="26">
        <v>135579.35999999999</v>
      </c>
      <c r="I83" s="26">
        <v>182516.33</v>
      </c>
      <c r="J83" s="26">
        <v>81170.880000000005</v>
      </c>
      <c r="K83" s="26">
        <v>344543.15</v>
      </c>
      <c r="L83" s="26">
        <v>244643.41</v>
      </c>
      <c r="M83" s="26">
        <v>187004.07000000004</v>
      </c>
      <c r="N83" s="26">
        <v>829429.79999999958</v>
      </c>
      <c r="O83" s="26">
        <v>0</v>
      </c>
      <c r="P83" s="26">
        <v>0</v>
      </c>
      <c r="Q83" s="28">
        <v>4337550</v>
      </c>
      <c r="R83" s="28"/>
      <c r="S83" s="28">
        <f t="shared" si="1"/>
        <v>12713509.629908338</v>
      </c>
    </row>
    <row r="84" spans="1:19" ht="15.75" x14ac:dyDescent="0.25">
      <c r="A84" s="10"/>
      <c r="B84" s="10"/>
      <c r="C84" s="24"/>
      <c r="D84" s="25" t="s">
        <v>79</v>
      </c>
      <c r="E84" s="26">
        <v>83859107.569999993</v>
      </c>
      <c r="F84" s="26"/>
      <c r="G84" s="26">
        <v>706335.74000000011</v>
      </c>
      <c r="H84" s="26">
        <v>1617680.59</v>
      </c>
      <c r="I84" s="26">
        <v>5260223.1900000004</v>
      </c>
      <c r="J84" s="26">
        <v>3036543.0711538699</v>
      </c>
      <c r="K84" s="26">
        <v>4707784.12</v>
      </c>
      <c r="L84" s="26">
        <v>7050760.1800000006</v>
      </c>
      <c r="M84" s="26">
        <v>2555195.9299999997</v>
      </c>
      <c r="N84" s="26">
        <v>11333202.610000001</v>
      </c>
      <c r="O84" s="26">
        <v>0</v>
      </c>
      <c r="P84" s="26">
        <v>0</v>
      </c>
      <c r="Q84" s="28">
        <v>59267610</v>
      </c>
      <c r="R84" s="28"/>
      <c r="S84" s="28">
        <f t="shared" si="1"/>
        <v>179394443.00115389</v>
      </c>
    </row>
    <row r="85" spans="1:19" ht="15.75" x14ac:dyDescent="0.25">
      <c r="A85" s="10"/>
      <c r="B85" s="10"/>
      <c r="C85" s="24"/>
      <c r="D85" s="25" t="s">
        <v>80</v>
      </c>
      <c r="E85" s="26">
        <v>32571705.439999998</v>
      </c>
      <c r="F85" s="26"/>
      <c r="G85" s="26">
        <v>371413.17593458894</v>
      </c>
      <c r="H85" s="26">
        <v>627567.99</v>
      </c>
      <c r="I85" s="26">
        <v>582460.23</v>
      </c>
      <c r="J85" s="26">
        <v>238944.6</v>
      </c>
      <c r="K85" s="26">
        <v>1828549.84</v>
      </c>
      <c r="L85" s="26">
        <v>780724.94000000006</v>
      </c>
      <c r="M85" s="26">
        <v>992463.24999999977</v>
      </c>
      <c r="N85" s="26">
        <v>4401927.67</v>
      </c>
      <c r="O85" s="26">
        <v>0</v>
      </c>
      <c r="P85" s="26">
        <v>0</v>
      </c>
      <c r="Q85" s="28">
        <v>23020125</v>
      </c>
      <c r="R85" s="28"/>
      <c r="S85" s="28">
        <f t="shared" si="1"/>
        <v>65415882.135934591</v>
      </c>
    </row>
    <row r="86" spans="1:19" ht="15.75" x14ac:dyDescent="0.25">
      <c r="A86" s="10"/>
      <c r="B86" s="10"/>
      <c r="C86" s="24"/>
      <c r="D86" s="25" t="s">
        <v>81</v>
      </c>
      <c r="E86" s="26">
        <v>9992144.0299999993</v>
      </c>
      <c r="F86" s="26"/>
      <c r="G86" s="26">
        <v>158181.34954974701</v>
      </c>
      <c r="H86" s="26">
        <v>218971.78000000003</v>
      </c>
      <c r="I86" s="26">
        <v>116901.43</v>
      </c>
      <c r="J86" s="26">
        <v>19594.91148118228</v>
      </c>
      <c r="K86" s="26">
        <v>560951.09</v>
      </c>
      <c r="L86" s="26">
        <v>156693.72</v>
      </c>
      <c r="M86" s="26">
        <v>304461.59999999998</v>
      </c>
      <c r="N86" s="26">
        <v>1350395.82</v>
      </c>
      <c r="O86" s="26">
        <v>0</v>
      </c>
      <c r="P86" s="26">
        <v>0</v>
      </c>
      <c r="Q86" s="28">
        <v>7061970</v>
      </c>
      <c r="R86" s="28"/>
      <c r="S86" s="28">
        <f t="shared" si="1"/>
        <v>19940265.731030926</v>
      </c>
    </row>
    <row r="87" spans="1:19" ht="15.75" x14ac:dyDescent="0.25">
      <c r="A87" s="10"/>
      <c r="B87" s="10"/>
      <c r="C87" s="24"/>
      <c r="D87" s="25" t="s">
        <v>82</v>
      </c>
      <c r="E87" s="26">
        <v>10691745.640000001</v>
      </c>
      <c r="F87" s="26"/>
      <c r="G87" s="26">
        <v>135758.372218239</v>
      </c>
      <c r="H87" s="26">
        <v>237324.82</v>
      </c>
      <c r="I87" s="26">
        <v>55266.62</v>
      </c>
      <c r="J87" s="26">
        <v>22840.29</v>
      </c>
      <c r="K87" s="26">
        <v>600226.16999999993</v>
      </c>
      <c r="L87" s="26">
        <v>74078.94</v>
      </c>
      <c r="M87" s="26">
        <v>325778.52999999997</v>
      </c>
      <c r="N87" s="26">
        <v>1444943.9000000001</v>
      </c>
      <c r="O87" s="26">
        <v>0</v>
      </c>
      <c r="P87" s="26">
        <v>0</v>
      </c>
      <c r="Q87" s="28">
        <v>7556415</v>
      </c>
      <c r="R87" s="28"/>
      <c r="S87" s="28">
        <f t="shared" si="1"/>
        <v>21144378.282218236</v>
      </c>
    </row>
    <row r="88" spans="1:19" ht="15.75" x14ac:dyDescent="0.25">
      <c r="A88" s="10"/>
      <c r="B88" s="10"/>
      <c r="C88" s="24"/>
      <c r="D88" s="25" t="s">
        <v>83</v>
      </c>
      <c r="E88" s="26">
        <v>116999442.37</v>
      </c>
      <c r="F88" s="26"/>
      <c r="G88" s="26">
        <v>277475.75</v>
      </c>
      <c r="H88" s="26">
        <v>2254812.87</v>
      </c>
      <c r="I88" s="26">
        <v>3300418.48</v>
      </c>
      <c r="J88" s="26">
        <v>548103.57668360928</v>
      </c>
      <c r="K88" s="26">
        <v>6568256.3600000003</v>
      </c>
      <c r="L88" s="26">
        <v>4423853.96</v>
      </c>
      <c r="M88" s="26">
        <v>3564985.5100000007</v>
      </c>
      <c r="N88" s="26">
        <v>15811978.109999998</v>
      </c>
      <c r="O88" s="26">
        <v>0</v>
      </c>
      <c r="P88" s="26">
        <v>0</v>
      </c>
      <c r="Q88" s="28">
        <v>82689615</v>
      </c>
      <c r="R88" s="28"/>
      <c r="S88" s="28">
        <f t="shared" si="1"/>
        <v>236438941.98668361</v>
      </c>
    </row>
    <row r="89" spans="1:19" ht="15.75" x14ac:dyDescent="0.25">
      <c r="A89" s="10"/>
      <c r="B89" s="10"/>
      <c r="C89" s="24"/>
      <c r="D89" s="25" t="s">
        <v>84</v>
      </c>
      <c r="E89" s="26">
        <v>17047693.220000003</v>
      </c>
      <c r="F89" s="26"/>
      <c r="G89" s="26">
        <v>194802.821880153</v>
      </c>
      <c r="H89" s="26">
        <v>375754.16</v>
      </c>
      <c r="I89" s="26">
        <v>93703.09</v>
      </c>
      <c r="J89" s="26">
        <v>47788.92</v>
      </c>
      <c r="K89" s="26">
        <v>957044.04999999993</v>
      </c>
      <c r="L89" s="26">
        <v>125598.86</v>
      </c>
      <c r="M89" s="26">
        <v>519444.94000000012</v>
      </c>
      <c r="N89" s="26">
        <v>2303923.4100000006</v>
      </c>
      <c r="O89" s="26">
        <v>0</v>
      </c>
      <c r="P89" s="26">
        <v>0</v>
      </c>
      <c r="Q89" s="28">
        <v>12048495</v>
      </c>
      <c r="R89" s="28"/>
      <c r="S89" s="28">
        <f t="shared" si="1"/>
        <v>33714248.47188016</v>
      </c>
    </row>
    <row r="90" spans="1:19" ht="15.75" x14ac:dyDescent="0.25">
      <c r="A90" s="10"/>
      <c r="B90" s="10"/>
      <c r="C90" s="24"/>
      <c r="D90" s="25" t="s">
        <v>85</v>
      </c>
      <c r="E90" s="26">
        <v>16264023.940000001</v>
      </c>
      <c r="F90" s="26"/>
      <c r="G90" s="26">
        <v>162195.27180757897</v>
      </c>
      <c r="H90" s="26">
        <v>362291.26999999996</v>
      </c>
      <c r="I90" s="26">
        <v>459872.94</v>
      </c>
      <c r="J90" s="26">
        <v>121932.02</v>
      </c>
      <c r="K90" s="26">
        <v>913049.47000000009</v>
      </c>
      <c r="L90" s="26">
        <v>616409.93000000005</v>
      </c>
      <c r="M90" s="26">
        <v>495566.44000000012</v>
      </c>
      <c r="N90" s="26">
        <v>2198013.6599999997</v>
      </c>
      <c r="O90" s="26">
        <v>0</v>
      </c>
      <c r="P90" s="26">
        <v>0</v>
      </c>
      <c r="Q90" s="28">
        <v>11494635</v>
      </c>
      <c r="R90" s="28"/>
      <c r="S90" s="28">
        <f t="shared" si="1"/>
        <v>33087989.941807583</v>
      </c>
    </row>
    <row r="91" spans="1:19" ht="15.75" x14ac:dyDescent="0.25">
      <c r="A91" s="10"/>
      <c r="B91" s="10"/>
      <c r="C91" s="24"/>
      <c r="D91" s="25" t="s">
        <v>86</v>
      </c>
      <c r="E91" s="26">
        <v>21279940.32</v>
      </c>
      <c r="F91" s="26"/>
      <c r="G91" s="26">
        <v>238286.67423700099</v>
      </c>
      <c r="H91" s="26">
        <v>468675.47</v>
      </c>
      <c r="I91" s="26">
        <v>386752.68</v>
      </c>
      <c r="J91" s="26">
        <v>142312.59</v>
      </c>
      <c r="K91" s="26">
        <v>1194639.06</v>
      </c>
      <c r="L91" s="26">
        <v>518400.14</v>
      </c>
      <c r="M91" s="26">
        <v>648401.96000000008</v>
      </c>
      <c r="N91" s="26">
        <v>2875893.6000000006</v>
      </c>
      <c r="O91" s="26">
        <v>0</v>
      </c>
      <c r="P91" s="26">
        <v>0</v>
      </c>
      <c r="Q91" s="28">
        <v>15039645</v>
      </c>
      <c r="R91" s="28"/>
      <c r="S91" s="28">
        <f t="shared" si="1"/>
        <v>42792947.494237006</v>
      </c>
    </row>
    <row r="92" spans="1:19" ht="15.75" x14ac:dyDescent="0.25">
      <c r="A92" s="10"/>
      <c r="B92" s="10"/>
      <c r="C92" s="24"/>
      <c r="D92" s="25" t="s">
        <v>87</v>
      </c>
      <c r="E92" s="26">
        <v>130520263.13999999</v>
      </c>
      <c r="F92" s="26"/>
      <c r="G92" s="26">
        <v>312573.66154432704</v>
      </c>
      <c r="H92" s="26">
        <v>2483267.5099999998</v>
      </c>
      <c r="I92" s="26">
        <v>5246235.96</v>
      </c>
      <c r="J92" s="26">
        <v>966510.41768032685</v>
      </c>
      <c r="K92" s="26">
        <v>7327304.5800000001</v>
      </c>
      <c r="L92" s="26">
        <v>7032011.8100000005</v>
      </c>
      <c r="M92" s="26">
        <v>3976966.36</v>
      </c>
      <c r="N92" s="26">
        <v>17639259.769999996</v>
      </c>
      <c r="O92" s="26">
        <v>0</v>
      </c>
      <c r="P92" s="26">
        <v>0</v>
      </c>
      <c r="Q92" s="28">
        <v>92245485</v>
      </c>
      <c r="R92" s="28"/>
      <c r="S92" s="28">
        <f t="shared" si="1"/>
        <v>267749878.20922464</v>
      </c>
    </row>
    <row r="93" spans="1:19" ht="15.75" x14ac:dyDescent="0.25">
      <c r="A93" s="10"/>
      <c r="B93" s="10"/>
      <c r="C93" s="24"/>
      <c r="D93" s="25" t="s">
        <v>88</v>
      </c>
      <c r="E93" s="26">
        <v>4549394.92</v>
      </c>
      <c r="F93" s="26"/>
      <c r="G93" s="26">
        <v>165441.76852824699</v>
      </c>
      <c r="H93" s="26">
        <v>100500.3</v>
      </c>
      <c r="I93" s="26">
        <v>121791.27</v>
      </c>
      <c r="J93" s="26">
        <v>47437.53</v>
      </c>
      <c r="K93" s="26">
        <v>255399.44</v>
      </c>
      <c r="L93" s="26">
        <v>163248.03000000003</v>
      </c>
      <c r="M93" s="26">
        <v>138620.44</v>
      </c>
      <c r="N93" s="26">
        <v>614831.38000000012</v>
      </c>
      <c r="O93" s="26">
        <v>0</v>
      </c>
      <c r="P93" s="26">
        <v>0</v>
      </c>
      <c r="Q93" s="28">
        <v>3215295</v>
      </c>
      <c r="R93" s="28"/>
      <c r="S93" s="28">
        <f t="shared" si="1"/>
        <v>9371960.0785282478</v>
      </c>
    </row>
    <row r="94" spans="1:19" ht="15.75" x14ac:dyDescent="0.25">
      <c r="A94" s="10"/>
      <c r="B94" s="10"/>
      <c r="C94" s="24"/>
      <c r="D94" s="25" t="s">
        <v>89</v>
      </c>
      <c r="E94" s="26">
        <v>6780976.1600000001</v>
      </c>
      <c r="F94" s="26"/>
      <c r="G94" s="26">
        <v>58501.01</v>
      </c>
      <c r="H94" s="26">
        <v>131732.81000000003</v>
      </c>
      <c r="I94" s="26">
        <v>26041.27</v>
      </c>
      <c r="J94" s="26">
        <v>14758.34</v>
      </c>
      <c r="K94" s="26">
        <v>380678.65</v>
      </c>
      <c r="L94" s="26">
        <v>34905.509999999995</v>
      </c>
      <c r="M94" s="26">
        <v>206617</v>
      </c>
      <c r="N94" s="26">
        <v>916420.12</v>
      </c>
      <c r="O94" s="26">
        <v>0</v>
      </c>
      <c r="P94" s="26">
        <v>0</v>
      </c>
      <c r="Q94" s="28">
        <v>4792470</v>
      </c>
      <c r="R94" s="28"/>
      <c r="S94" s="28">
        <f t="shared" si="1"/>
        <v>13343100.869999999</v>
      </c>
    </row>
    <row r="95" spans="1:19" ht="15.75" x14ac:dyDescent="0.25">
      <c r="A95" s="10"/>
      <c r="B95" s="10"/>
      <c r="C95" s="24"/>
      <c r="D95" s="25" t="s">
        <v>90</v>
      </c>
      <c r="E95" s="26">
        <v>63867242.32</v>
      </c>
      <c r="F95" s="26"/>
      <c r="G95" s="26">
        <v>274000.23126419098</v>
      </c>
      <c r="H95" s="26">
        <v>1223908.2500000002</v>
      </c>
      <c r="I95" s="26">
        <v>4251891.5</v>
      </c>
      <c r="J95" s="26">
        <v>610507.59152969229</v>
      </c>
      <c r="K95" s="26">
        <v>3585456.5900000003</v>
      </c>
      <c r="L95" s="26">
        <v>5699200.6100000003</v>
      </c>
      <c r="M95" s="26">
        <v>1946041.6300000001</v>
      </c>
      <c r="N95" s="26">
        <v>8631386.7200000025</v>
      </c>
      <c r="O95" s="26">
        <v>0</v>
      </c>
      <c r="P95" s="26">
        <v>0</v>
      </c>
      <c r="Q95" s="28">
        <v>45138315</v>
      </c>
      <c r="R95" s="28"/>
      <c r="S95" s="28">
        <f t="shared" si="1"/>
        <v>135227950.44279391</v>
      </c>
    </row>
    <row r="96" spans="1:19" ht="15.75" x14ac:dyDescent="0.25">
      <c r="A96" s="10"/>
      <c r="B96" s="10"/>
      <c r="C96" s="24"/>
      <c r="D96" s="25" t="s">
        <v>91</v>
      </c>
      <c r="E96" s="26">
        <v>44854963.740000002</v>
      </c>
      <c r="F96" s="26"/>
      <c r="G96" s="26">
        <v>553865.69000000006</v>
      </c>
      <c r="H96" s="26">
        <v>858643.44</v>
      </c>
      <c r="I96" s="26">
        <v>1922619.14</v>
      </c>
      <c r="J96" s="26">
        <v>846537.33401886513</v>
      </c>
      <c r="K96" s="26">
        <v>2518122.27</v>
      </c>
      <c r="L96" s="26">
        <v>2577062.98</v>
      </c>
      <c r="M96" s="26">
        <v>1366735.4700000002</v>
      </c>
      <c r="N96" s="26">
        <v>6061957.9500000002</v>
      </c>
      <c r="O96" s="26">
        <v>0</v>
      </c>
      <c r="P96" s="26">
        <v>0</v>
      </c>
      <c r="Q96" s="28">
        <v>31701345</v>
      </c>
      <c r="R96" s="28"/>
      <c r="S96" s="28">
        <f t="shared" si="1"/>
        <v>93261853.014018863</v>
      </c>
    </row>
    <row r="97" spans="1:19" ht="15.75" x14ac:dyDescent="0.25">
      <c r="A97" s="10"/>
      <c r="B97" s="10"/>
      <c r="C97" s="24"/>
      <c r="D97" s="25" t="s">
        <v>92</v>
      </c>
      <c r="E97" s="26">
        <v>7823703.71</v>
      </c>
      <c r="F97" s="26"/>
      <c r="G97" s="26">
        <v>164317.47800909699</v>
      </c>
      <c r="H97" s="26">
        <v>174291.65</v>
      </c>
      <c r="I97" s="26">
        <v>94271.67</v>
      </c>
      <c r="J97" s="26">
        <v>38301.410000000003</v>
      </c>
      <c r="K97" s="26">
        <v>439216.56</v>
      </c>
      <c r="L97" s="26">
        <v>126360.99</v>
      </c>
      <c r="M97" s="26">
        <v>238388.99000000002</v>
      </c>
      <c r="N97" s="26">
        <v>1057340.3199999996</v>
      </c>
      <c r="O97" s="26">
        <v>0</v>
      </c>
      <c r="P97" s="26">
        <v>0</v>
      </c>
      <c r="Q97" s="28">
        <v>5529420</v>
      </c>
      <c r="R97" s="28"/>
      <c r="S97" s="28">
        <f t="shared" si="1"/>
        <v>15685612.778009098</v>
      </c>
    </row>
    <row r="98" spans="1:19" ht="15.75" x14ac:dyDescent="0.25">
      <c r="A98" s="10"/>
      <c r="B98" s="10"/>
      <c r="C98" s="24"/>
      <c r="D98" s="25" t="s">
        <v>93</v>
      </c>
      <c r="E98" s="26">
        <v>29592535.449999996</v>
      </c>
      <c r="F98" s="26"/>
      <c r="G98" s="26">
        <v>520278.41508835601</v>
      </c>
      <c r="H98" s="26">
        <v>276911.33</v>
      </c>
      <c r="I98" s="26">
        <v>528330.78</v>
      </c>
      <c r="J98" s="26">
        <v>209076.52</v>
      </c>
      <c r="K98" s="26">
        <v>1661301.5999999999</v>
      </c>
      <c r="L98" s="26">
        <v>708170.26</v>
      </c>
      <c r="M98" s="26">
        <v>901687.65</v>
      </c>
      <c r="N98" s="26">
        <v>3999305.4800000009</v>
      </c>
      <c r="O98" s="26">
        <v>0</v>
      </c>
      <c r="P98" s="26">
        <v>0</v>
      </c>
      <c r="Q98" s="28">
        <v>20914590</v>
      </c>
      <c r="R98" s="28"/>
      <c r="S98" s="28">
        <f t="shared" si="1"/>
        <v>59312187.485088356</v>
      </c>
    </row>
    <row r="99" spans="1:19" ht="15.75" x14ac:dyDescent="0.25">
      <c r="A99" s="10"/>
      <c r="B99" s="10"/>
      <c r="C99" s="24"/>
      <c r="D99" s="25" t="s">
        <v>94</v>
      </c>
      <c r="E99" s="26">
        <v>13735499.84</v>
      </c>
      <c r="F99" s="26"/>
      <c r="G99" s="26">
        <v>691286.23853336903</v>
      </c>
      <c r="H99" s="26">
        <v>305744.62</v>
      </c>
      <c r="I99" s="26">
        <v>243923.7</v>
      </c>
      <c r="J99" s="26">
        <v>107173.68</v>
      </c>
      <c r="K99" s="26">
        <v>771100.13</v>
      </c>
      <c r="L99" s="26">
        <v>326953.33999999997</v>
      </c>
      <c r="M99" s="26">
        <v>418522.06000000011</v>
      </c>
      <c r="N99" s="26">
        <v>1856294.4799999997</v>
      </c>
      <c r="O99" s="26">
        <v>0</v>
      </c>
      <c r="P99" s="26">
        <v>0</v>
      </c>
      <c r="Q99" s="28">
        <v>9707594.9999999981</v>
      </c>
      <c r="R99" s="28"/>
      <c r="S99" s="28">
        <f t="shared" si="1"/>
        <v>28164093.088533364</v>
      </c>
    </row>
    <row r="100" spans="1:19" ht="15.75" x14ac:dyDescent="0.25">
      <c r="A100" s="10"/>
      <c r="B100" s="10"/>
      <c r="C100" s="24"/>
      <c r="D100" s="25" t="s">
        <v>95</v>
      </c>
      <c r="E100" s="26">
        <v>38612309.059999995</v>
      </c>
      <c r="F100" s="26"/>
      <c r="G100" s="26">
        <v>656788.74277992803</v>
      </c>
      <c r="H100" s="26">
        <v>731327.62</v>
      </c>
      <c r="I100" s="26">
        <v>567222.11</v>
      </c>
      <c r="J100" s="26">
        <v>251243.21</v>
      </c>
      <c r="K100" s="26">
        <v>2167664.5700000003</v>
      </c>
      <c r="L100" s="26">
        <v>760299.89</v>
      </c>
      <c r="M100" s="26">
        <v>1176521.1100000001</v>
      </c>
      <c r="N100" s="26">
        <v>5218289.6700000009</v>
      </c>
      <c r="O100" s="26">
        <v>0</v>
      </c>
      <c r="P100" s="26">
        <v>0</v>
      </c>
      <c r="Q100" s="28">
        <v>27289335</v>
      </c>
      <c r="R100" s="28"/>
      <c r="S100" s="28">
        <f t="shared" si="1"/>
        <v>77431000.98277992</v>
      </c>
    </row>
    <row r="101" spans="1:19" ht="15.75" x14ac:dyDescent="0.25">
      <c r="A101" s="10"/>
      <c r="B101" s="10"/>
      <c r="C101" s="24"/>
      <c r="D101" s="25" t="s">
        <v>96</v>
      </c>
      <c r="E101" s="26">
        <v>26492134.82</v>
      </c>
      <c r="F101" s="26"/>
      <c r="G101" s="26">
        <v>215103.40706888598</v>
      </c>
      <c r="H101" s="26">
        <v>586909.91999999993</v>
      </c>
      <c r="I101" s="26">
        <v>210263.36</v>
      </c>
      <c r="J101" s="26">
        <v>67818.100000000006</v>
      </c>
      <c r="K101" s="26">
        <v>1487247.55</v>
      </c>
      <c r="L101" s="26">
        <v>281835.3</v>
      </c>
      <c r="M101" s="26">
        <v>807218.10999999987</v>
      </c>
      <c r="N101" s="26">
        <v>3580299.4899999993</v>
      </c>
      <c r="O101" s="26">
        <v>0</v>
      </c>
      <c r="P101" s="26">
        <v>0</v>
      </c>
      <c r="Q101" s="28">
        <v>18723375</v>
      </c>
      <c r="R101" s="28"/>
      <c r="S101" s="28">
        <f t="shared" si="1"/>
        <v>52452205.057068892</v>
      </c>
    </row>
    <row r="102" spans="1:19" ht="15.75" x14ac:dyDescent="0.25">
      <c r="A102" s="10"/>
      <c r="B102" s="10"/>
      <c r="C102" s="24"/>
      <c r="D102" s="25" t="s">
        <v>97</v>
      </c>
      <c r="E102" s="26">
        <v>24756660.919999998</v>
      </c>
      <c r="F102" s="26"/>
      <c r="G102" s="26">
        <v>553130.72665321594</v>
      </c>
      <c r="H102" s="26">
        <v>550462.31000000006</v>
      </c>
      <c r="I102" s="26">
        <v>236077.2</v>
      </c>
      <c r="J102" s="26">
        <v>89604.22</v>
      </c>
      <c r="K102" s="26">
        <v>1389819.41</v>
      </c>
      <c r="L102" s="26">
        <v>316435.96000000002</v>
      </c>
      <c r="M102" s="26">
        <v>754338.02</v>
      </c>
      <c r="N102" s="26">
        <v>3345757.5800000015</v>
      </c>
      <c r="O102" s="26">
        <v>0</v>
      </c>
      <c r="P102" s="26">
        <v>0</v>
      </c>
      <c r="Q102" s="28">
        <v>17496825</v>
      </c>
      <c r="R102" s="28"/>
      <c r="S102" s="28">
        <f t="shared" si="1"/>
        <v>49489111.346653208</v>
      </c>
    </row>
    <row r="103" spans="1:19" ht="15.75" x14ac:dyDescent="0.25">
      <c r="A103" s="10"/>
      <c r="B103" s="10"/>
      <c r="C103" s="24"/>
      <c r="D103" s="25" t="s">
        <v>98</v>
      </c>
      <c r="E103" s="26">
        <v>4762270.08</v>
      </c>
      <c r="F103" s="26"/>
      <c r="G103" s="26">
        <v>77334.003153901998</v>
      </c>
      <c r="H103" s="26">
        <v>104973.54999999999</v>
      </c>
      <c r="I103" s="26">
        <v>28201.9</v>
      </c>
      <c r="J103" s="26">
        <v>13352.79</v>
      </c>
      <c r="K103" s="26">
        <v>267350.08999999997</v>
      </c>
      <c r="L103" s="26">
        <v>37801.589999999997</v>
      </c>
      <c r="M103" s="26">
        <v>145106.76999999999</v>
      </c>
      <c r="N103" s="26">
        <v>643600.53</v>
      </c>
      <c r="O103" s="26">
        <v>0</v>
      </c>
      <c r="P103" s="26">
        <v>0</v>
      </c>
      <c r="Q103" s="28">
        <v>3365745</v>
      </c>
      <c r="R103" s="28"/>
      <c r="S103" s="28">
        <f t="shared" si="1"/>
        <v>9445736.3031539023</v>
      </c>
    </row>
    <row r="104" spans="1:19" ht="15.75" x14ac:dyDescent="0.25">
      <c r="A104" s="10"/>
      <c r="B104" s="10"/>
      <c r="C104" s="24"/>
      <c r="D104" s="25" t="s">
        <v>99</v>
      </c>
      <c r="E104" s="26">
        <v>16343040.329999998</v>
      </c>
      <c r="F104" s="26"/>
      <c r="G104" s="26">
        <v>1013655.7852621502</v>
      </c>
      <c r="H104" s="26">
        <v>309945.26000000007</v>
      </c>
      <c r="I104" s="26">
        <v>546070.68000000005</v>
      </c>
      <c r="J104" s="26">
        <v>235079.32</v>
      </c>
      <c r="K104" s="26">
        <v>917485.39</v>
      </c>
      <c r="L104" s="26">
        <v>731948.69000000006</v>
      </c>
      <c r="M104" s="26">
        <v>497974.08999999991</v>
      </c>
      <c r="N104" s="26">
        <v>2208692.4499999997</v>
      </c>
      <c r="O104" s="26">
        <v>0</v>
      </c>
      <c r="P104" s="26">
        <v>0</v>
      </c>
      <c r="Q104" s="28">
        <v>11550480</v>
      </c>
      <c r="R104" s="28"/>
      <c r="S104" s="28">
        <f t="shared" si="1"/>
        <v>34354371.995262146</v>
      </c>
    </row>
    <row r="105" spans="1:19" ht="15.75" x14ac:dyDescent="0.25">
      <c r="A105" s="10"/>
      <c r="B105" s="10"/>
      <c r="C105" s="24"/>
      <c r="D105" s="25" t="s">
        <v>100</v>
      </c>
      <c r="E105" s="26">
        <v>5716600.2999999998</v>
      </c>
      <c r="F105" s="26"/>
      <c r="G105" s="26">
        <v>126713.06064014399</v>
      </c>
      <c r="H105" s="26">
        <v>125699.61</v>
      </c>
      <c r="I105" s="26">
        <v>13532.36</v>
      </c>
      <c r="J105" s="26">
        <v>8081.95</v>
      </c>
      <c r="K105" s="26">
        <v>320925.43</v>
      </c>
      <c r="L105" s="26">
        <v>18138.670000000002</v>
      </c>
      <c r="M105" s="26">
        <v>174185.33000000002</v>
      </c>
      <c r="N105" s="26">
        <v>772574.22000000032</v>
      </c>
      <c r="O105" s="26">
        <v>0</v>
      </c>
      <c r="P105" s="26">
        <v>0</v>
      </c>
      <c r="Q105" s="28">
        <v>4040220</v>
      </c>
      <c r="R105" s="28"/>
      <c r="S105" s="28">
        <f t="shared" si="1"/>
        <v>11316670.930640146</v>
      </c>
    </row>
    <row r="106" spans="1:19" ht="15.75" x14ac:dyDescent="0.25">
      <c r="A106" s="10"/>
      <c r="B106" s="10"/>
      <c r="C106" s="24"/>
      <c r="D106" s="25" t="s">
        <v>101</v>
      </c>
      <c r="E106" s="26">
        <v>73340187.570000008</v>
      </c>
      <c r="F106" s="26"/>
      <c r="G106" s="26">
        <v>492258.38518957602</v>
      </c>
      <c r="H106" s="26">
        <v>1408016.22</v>
      </c>
      <c r="I106" s="26">
        <v>2773224.87</v>
      </c>
      <c r="J106" s="26">
        <v>405461.01294752071</v>
      </c>
      <c r="K106" s="26">
        <v>4117260.2600000002</v>
      </c>
      <c r="L106" s="26">
        <v>3717207.96</v>
      </c>
      <c r="M106" s="26">
        <v>2234683.3199999994</v>
      </c>
      <c r="N106" s="26">
        <v>9911615.0499999989</v>
      </c>
      <c r="O106" s="26">
        <v>0</v>
      </c>
      <c r="P106" s="26">
        <v>0</v>
      </c>
      <c r="Q106" s="28">
        <v>51833340</v>
      </c>
      <c r="R106" s="28"/>
      <c r="S106" s="28">
        <f t="shared" si="1"/>
        <v>150233254.64813709</v>
      </c>
    </row>
    <row r="107" spans="1:19" ht="15.75" x14ac:dyDescent="0.25">
      <c r="A107" s="10"/>
      <c r="B107" s="10"/>
      <c r="C107" s="24"/>
      <c r="D107" s="25" t="s">
        <v>102</v>
      </c>
      <c r="E107" s="26">
        <v>12648032.42</v>
      </c>
      <c r="F107" s="26"/>
      <c r="G107" s="26">
        <v>145377.76</v>
      </c>
      <c r="H107" s="26">
        <v>134476.46000000002</v>
      </c>
      <c r="I107" s="26">
        <v>119516.92</v>
      </c>
      <c r="J107" s="26">
        <v>57979.199999999997</v>
      </c>
      <c r="K107" s="26">
        <v>710050.57</v>
      </c>
      <c r="L107" s="26">
        <v>160199.51999999999</v>
      </c>
      <c r="M107" s="26">
        <v>385386.83000000007</v>
      </c>
      <c r="N107" s="26">
        <v>1709327.9099999997</v>
      </c>
      <c r="O107" s="26">
        <v>0</v>
      </c>
      <c r="P107" s="26">
        <v>0</v>
      </c>
      <c r="Q107" s="28">
        <v>8939024.9999999981</v>
      </c>
      <c r="R107" s="28"/>
      <c r="S107" s="28">
        <f t="shared" si="1"/>
        <v>25009372.589999996</v>
      </c>
    </row>
    <row r="108" spans="1:19" ht="15.75" x14ac:dyDescent="0.25">
      <c r="A108" s="10"/>
      <c r="B108" s="10"/>
      <c r="C108" s="24"/>
      <c r="D108" s="25" t="s">
        <v>103</v>
      </c>
      <c r="E108" s="26">
        <v>15479993.850000001</v>
      </c>
      <c r="F108" s="26"/>
      <c r="G108" s="26">
        <v>44269.47</v>
      </c>
      <c r="H108" s="26">
        <v>345275.18</v>
      </c>
      <c r="I108" s="26">
        <v>846853.06</v>
      </c>
      <c r="J108" s="26">
        <v>177267.98356986674</v>
      </c>
      <c r="K108" s="26">
        <v>869034.65</v>
      </c>
      <c r="L108" s="26">
        <v>1135114.9300000002</v>
      </c>
      <c r="M108" s="26">
        <v>471676.99999999988</v>
      </c>
      <c r="N108" s="26">
        <v>2092055.3599999994</v>
      </c>
      <c r="O108" s="26">
        <v>0</v>
      </c>
      <c r="P108" s="26">
        <v>0</v>
      </c>
      <c r="Q108" s="28">
        <v>10940520</v>
      </c>
      <c r="R108" s="28"/>
      <c r="S108" s="28">
        <f t="shared" si="1"/>
        <v>32402061.483569868</v>
      </c>
    </row>
    <row r="109" spans="1:19" ht="15.75" x14ac:dyDescent="0.25">
      <c r="A109" s="10"/>
      <c r="B109" s="10"/>
      <c r="C109" s="24"/>
      <c r="D109" s="25" t="s">
        <v>104</v>
      </c>
      <c r="E109" s="26">
        <v>18013569.23</v>
      </c>
      <c r="F109" s="26"/>
      <c r="G109" s="26">
        <v>169588.34586122795</v>
      </c>
      <c r="H109" s="26">
        <v>399419.29</v>
      </c>
      <c r="I109" s="26">
        <v>47078.98</v>
      </c>
      <c r="J109" s="26">
        <v>35490.300000000003</v>
      </c>
      <c r="K109" s="26">
        <v>1011267.57</v>
      </c>
      <c r="L109" s="26">
        <v>63104.28</v>
      </c>
      <c r="M109" s="26">
        <v>548875.30000000005</v>
      </c>
      <c r="N109" s="26">
        <v>2434457.4200000004</v>
      </c>
      <c r="O109" s="26">
        <v>0</v>
      </c>
      <c r="P109" s="26">
        <v>0</v>
      </c>
      <c r="Q109" s="28">
        <v>12731130</v>
      </c>
      <c r="R109" s="28"/>
      <c r="S109" s="28">
        <f t="shared" si="1"/>
        <v>35453980.715861231</v>
      </c>
    </row>
    <row r="110" spans="1:19" ht="15.75" x14ac:dyDescent="0.25">
      <c r="A110" s="10"/>
      <c r="B110" s="10"/>
      <c r="C110" s="24"/>
      <c r="D110" s="25" t="s">
        <v>105</v>
      </c>
      <c r="E110" s="26">
        <v>7033539.9499999993</v>
      </c>
      <c r="F110" s="26"/>
      <c r="G110" s="26">
        <v>72349.449105374995</v>
      </c>
      <c r="H110" s="26">
        <v>153012.96</v>
      </c>
      <c r="I110" s="26">
        <v>47761.279999999999</v>
      </c>
      <c r="J110" s="26">
        <v>22137.51</v>
      </c>
      <c r="K110" s="26">
        <v>394857.39</v>
      </c>
      <c r="L110" s="26">
        <v>64018.83</v>
      </c>
      <c r="M110" s="26">
        <v>214312.61999999997</v>
      </c>
      <c r="N110" s="26">
        <v>950552.94000000041</v>
      </c>
      <c r="O110" s="26">
        <v>0</v>
      </c>
      <c r="P110" s="26">
        <v>0</v>
      </c>
      <c r="Q110" s="28">
        <v>4970970</v>
      </c>
      <c r="R110" s="28"/>
      <c r="S110" s="28">
        <f t="shared" si="1"/>
        <v>13923512.929105375</v>
      </c>
    </row>
    <row r="111" spans="1:19" ht="15.75" x14ac:dyDescent="0.25">
      <c r="A111" s="10"/>
      <c r="B111" s="10"/>
      <c r="C111" s="24"/>
      <c r="D111" s="25" t="s">
        <v>106</v>
      </c>
      <c r="E111" s="26">
        <v>78873859.659999996</v>
      </c>
      <c r="F111" s="26"/>
      <c r="G111" s="26">
        <v>675169.87358729902</v>
      </c>
      <c r="H111" s="26">
        <v>1531419.12</v>
      </c>
      <c r="I111" s="26">
        <v>4876427.16</v>
      </c>
      <c r="J111" s="26">
        <v>2131067.3232640768</v>
      </c>
      <c r="K111" s="26">
        <v>4427916.24</v>
      </c>
      <c r="L111" s="26">
        <v>6536323.1000000006</v>
      </c>
      <c r="M111" s="26">
        <v>2403294.9000000004</v>
      </c>
      <c r="N111" s="26">
        <v>10659467.360000001</v>
      </c>
      <c r="O111" s="26">
        <v>0</v>
      </c>
      <c r="P111" s="26">
        <v>0</v>
      </c>
      <c r="Q111" s="28">
        <v>55744275</v>
      </c>
      <c r="R111" s="28"/>
      <c r="S111" s="28">
        <f t="shared" si="1"/>
        <v>167859219.73685136</v>
      </c>
    </row>
    <row r="112" spans="1:19" ht="15.75" x14ac:dyDescent="0.25">
      <c r="A112" s="10"/>
      <c r="B112" s="10"/>
      <c r="C112" s="24"/>
      <c r="D112" s="25" t="s">
        <v>107</v>
      </c>
      <c r="E112" s="26">
        <v>8798239.0200000014</v>
      </c>
      <c r="F112" s="26"/>
      <c r="G112" s="26">
        <v>303632.79026692902</v>
      </c>
      <c r="H112" s="26">
        <v>167600.03</v>
      </c>
      <c r="I112" s="26">
        <v>186382.72</v>
      </c>
      <c r="J112" s="26">
        <v>74143.100000000006</v>
      </c>
      <c r="K112" s="26">
        <v>493926.2</v>
      </c>
      <c r="L112" s="26">
        <v>249825.88</v>
      </c>
      <c r="M112" s="26">
        <v>268083.18000000005</v>
      </c>
      <c r="N112" s="26">
        <v>1189044.5900000001</v>
      </c>
      <c r="O112" s="26">
        <v>0</v>
      </c>
      <c r="P112" s="26">
        <v>0</v>
      </c>
      <c r="Q112" s="28">
        <v>6218175</v>
      </c>
      <c r="R112" s="28"/>
      <c r="S112" s="28">
        <f t="shared" si="1"/>
        <v>17949052.51026693</v>
      </c>
    </row>
    <row r="113" spans="1:19" ht="15.75" x14ac:dyDescent="0.25">
      <c r="A113" s="10"/>
      <c r="B113" s="10"/>
      <c r="C113" s="24"/>
      <c r="D113" s="25" t="s">
        <v>108</v>
      </c>
      <c r="E113" s="26">
        <v>10932042.050000001</v>
      </c>
      <c r="F113" s="26"/>
      <c r="G113" s="26">
        <v>232674.20148052397</v>
      </c>
      <c r="H113" s="26">
        <v>239776.34000000003</v>
      </c>
      <c r="I113" s="26">
        <v>64932.6</v>
      </c>
      <c r="J113" s="26">
        <v>34084.74</v>
      </c>
      <c r="K113" s="26">
        <v>613716.22000000009</v>
      </c>
      <c r="L113" s="26">
        <v>87035.14</v>
      </c>
      <c r="M113" s="26">
        <v>333100.40000000002</v>
      </c>
      <c r="N113" s="26">
        <v>1477419.1000000003</v>
      </c>
      <c r="O113" s="26">
        <v>0</v>
      </c>
      <c r="P113" s="26">
        <v>0</v>
      </c>
      <c r="Q113" s="28">
        <v>7726245</v>
      </c>
      <c r="R113" s="28"/>
      <c r="S113" s="28">
        <f t="shared" si="1"/>
        <v>21741025.791480526</v>
      </c>
    </row>
    <row r="114" spans="1:19" ht="15.75" x14ac:dyDescent="0.25">
      <c r="A114" s="10"/>
      <c r="B114" s="10"/>
      <c r="C114" s="24"/>
      <c r="D114" s="25" t="s">
        <v>109</v>
      </c>
      <c r="E114" s="26">
        <v>15498394.930000002</v>
      </c>
      <c r="F114" s="26"/>
      <c r="G114" s="26">
        <v>297922.95491088496</v>
      </c>
      <c r="H114" s="26">
        <v>332869.98</v>
      </c>
      <c r="I114" s="26">
        <v>78919.83</v>
      </c>
      <c r="J114" s="26">
        <v>38652.800000000003</v>
      </c>
      <c r="K114" s="26">
        <v>870067.66999999993</v>
      </c>
      <c r="L114" s="26">
        <v>105783.5</v>
      </c>
      <c r="M114" s="26">
        <v>472237.63999999996</v>
      </c>
      <c r="N114" s="26">
        <v>2094542.25</v>
      </c>
      <c r="O114" s="26">
        <v>0</v>
      </c>
      <c r="P114" s="26">
        <v>0</v>
      </c>
      <c r="Q114" s="28">
        <v>10953525</v>
      </c>
      <c r="R114" s="28"/>
      <c r="S114" s="28">
        <f t="shared" si="1"/>
        <v>30742916.554910891</v>
      </c>
    </row>
    <row r="115" spans="1:19" ht="15.75" x14ac:dyDescent="0.25">
      <c r="A115" s="10"/>
      <c r="B115" s="10"/>
      <c r="C115" s="24"/>
      <c r="D115" s="25" t="s">
        <v>110</v>
      </c>
      <c r="E115" s="26">
        <v>10499075.59</v>
      </c>
      <c r="F115" s="26"/>
      <c r="G115" s="26">
        <v>638150.69994940399</v>
      </c>
      <c r="H115" s="26">
        <v>229329.68</v>
      </c>
      <c r="I115" s="26">
        <v>111215.56</v>
      </c>
      <c r="J115" s="26">
        <v>52708.37</v>
      </c>
      <c r="K115" s="26">
        <v>589409.81999999995</v>
      </c>
      <c r="L115" s="26">
        <v>149072.44</v>
      </c>
      <c r="M115" s="26">
        <v>319907.86999999994</v>
      </c>
      <c r="N115" s="26">
        <v>1418905.5100000005</v>
      </c>
      <c r="O115" s="26">
        <v>0</v>
      </c>
      <c r="P115" s="26">
        <v>0</v>
      </c>
      <c r="Q115" s="28">
        <v>7420245.0000000009</v>
      </c>
      <c r="R115" s="28"/>
      <c r="S115" s="28">
        <f t="shared" si="1"/>
        <v>21428020.539949402</v>
      </c>
    </row>
    <row r="116" spans="1:19" ht="15.75" x14ac:dyDescent="0.25">
      <c r="A116" s="10"/>
      <c r="B116" s="10"/>
      <c r="C116" s="24"/>
      <c r="D116" s="25" t="s">
        <v>111</v>
      </c>
      <c r="E116" s="26">
        <v>8422279.8399999999</v>
      </c>
      <c r="F116" s="26"/>
      <c r="G116" s="26">
        <v>137383.21089607</v>
      </c>
      <c r="H116" s="26">
        <v>179738.43</v>
      </c>
      <c r="I116" s="26">
        <v>67320.66</v>
      </c>
      <c r="J116" s="26">
        <v>28111.13</v>
      </c>
      <c r="K116" s="26">
        <v>472820.14999999997</v>
      </c>
      <c r="L116" s="26">
        <v>90236.069999999992</v>
      </c>
      <c r="M116" s="26">
        <v>256627.66000000003</v>
      </c>
      <c r="N116" s="26">
        <v>1138235.3499999999</v>
      </c>
      <c r="O116" s="26">
        <v>0</v>
      </c>
      <c r="P116" s="26">
        <v>0</v>
      </c>
      <c r="Q116" s="28">
        <v>5952465</v>
      </c>
      <c r="R116" s="28"/>
      <c r="S116" s="28">
        <f t="shared" si="1"/>
        <v>16745217.50089607</v>
      </c>
    </row>
    <row r="117" spans="1:19" ht="15.75" x14ac:dyDescent="0.25">
      <c r="A117" s="10"/>
      <c r="B117" s="10"/>
      <c r="C117" s="24"/>
      <c r="D117" s="25" t="s">
        <v>112</v>
      </c>
      <c r="E117" s="26">
        <v>19255461.32</v>
      </c>
      <c r="F117" s="26"/>
      <c r="G117" s="26">
        <v>152156.23203344198</v>
      </c>
      <c r="H117" s="26">
        <v>428762.2</v>
      </c>
      <c r="I117" s="26">
        <v>69708.73</v>
      </c>
      <c r="J117" s="26">
        <v>46734.75</v>
      </c>
      <c r="K117" s="26">
        <v>1080986.4100000001</v>
      </c>
      <c r="L117" s="26">
        <v>93437.010000000009</v>
      </c>
      <c r="M117" s="26">
        <v>586715.86</v>
      </c>
      <c r="N117" s="26">
        <v>2602293.84</v>
      </c>
      <c r="O117" s="26">
        <v>0</v>
      </c>
      <c r="P117" s="26">
        <v>0</v>
      </c>
      <c r="Q117" s="28">
        <v>13608840</v>
      </c>
      <c r="R117" s="28"/>
      <c r="S117" s="28">
        <f t="shared" si="1"/>
        <v>37925096.352033444</v>
      </c>
    </row>
    <row r="118" spans="1:19" ht="15.75" x14ac:dyDescent="0.25">
      <c r="A118" s="10"/>
      <c r="B118" s="10"/>
      <c r="C118" s="24"/>
      <c r="D118" s="25" t="s">
        <v>113</v>
      </c>
      <c r="E118" s="26">
        <v>10813697.9</v>
      </c>
      <c r="F118" s="26"/>
      <c r="G118" s="26">
        <v>406146.85223877197</v>
      </c>
      <c r="H118" s="26">
        <v>238363.97999999998</v>
      </c>
      <c r="I118" s="26">
        <v>192409.74</v>
      </c>
      <c r="J118" s="26">
        <v>72034.77</v>
      </c>
      <c r="K118" s="26">
        <v>607072.47</v>
      </c>
      <c r="L118" s="26">
        <v>257904.46</v>
      </c>
      <c r="M118" s="26">
        <v>329494.44</v>
      </c>
      <c r="N118" s="26">
        <v>1461425.3699999999</v>
      </c>
      <c r="O118" s="26">
        <v>0</v>
      </c>
      <c r="P118" s="26">
        <v>0</v>
      </c>
      <c r="Q118" s="28">
        <v>7642604.9999999991</v>
      </c>
      <c r="R118" s="28"/>
      <c r="S118" s="28">
        <f t="shared" si="1"/>
        <v>22021154.982238773</v>
      </c>
    </row>
    <row r="119" spans="1:19" ht="15.75" x14ac:dyDescent="0.25">
      <c r="A119" s="10"/>
      <c r="B119" s="10"/>
      <c r="C119" s="24"/>
      <c r="D119" s="25" t="s">
        <v>114</v>
      </c>
      <c r="E119" s="26">
        <v>6986996.04</v>
      </c>
      <c r="F119" s="26"/>
      <c r="G119" s="26">
        <v>59616.357557370997</v>
      </c>
      <c r="H119" s="26">
        <v>152815.10999999999</v>
      </c>
      <c r="I119" s="26">
        <v>40483.370000000003</v>
      </c>
      <c r="J119" s="26">
        <v>19326.400000000001</v>
      </c>
      <c r="K119" s="26">
        <v>392244.45</v>
      </c>
      <c r="L119" s="26">
        <v>54263.58</v>
      </c>
      <c r="M119" s="26">
        <v>212894.41999999995</v>
      </c>
      <c r="N119" s="26">
        <v>944262.70999999961</v>
      </c>
      <c r="O119" s="26">
        <v>0</v>
      </c>
      <c r="P119" s="26">
        <v>0</v>
      </c>
      <c r="Q119" s="28">
        <v>4938075</v>
      </c>
      <c r="R119" s="28"/>
      <c r="S119" s="28">
        <f t="shared" si="1"/>
        <v>13800977.437557371</v>
      </c>
    </row>
    <row r="120" spans="1:19" ht="15.75" x14ac:dyDescent="0.25">
      <c r="A120" s="10"/>
      <c r="B120" s="10"/>
      <c r="C120" s="24"/>
      <c r="D120" s="25" t="s">
        <v>115</v>
      </c>
      <c r="E120" s="26">
        <v>10129971.710000001</v>
      </c>
      <c r="F120" s="26"/>
      <c r="G120" s="26">
        <v>368404.04191024392</v>
      </c>
      <c r="H120" s="26">
        <v>210187.72</v>
      </c>
      <c r="I120" s="26">
        <v>190931.42</v>
      </c>
      <c r="J120" s="26">
        <v>73440.320000000007</v>
      </c>
      <c r="K120" s="26">
        <v>568688.62</v>
      </c>
      <c r="L120" s="26">
        <v>255922.91</v>
      </c>
      <c r="M120" s="26">
        <v>308661.22000000003</v>
      </c>
      <c r="N120" s="26">
        <v>1369022.66</v>
      </c>
      <c r="O120" s="26">
        <v>0</v>
      </c>
      <c r="P120" s="26">
        <v>0</v>
      </c>
      <c r="Q120" s="28">
        <v>7159380</v>
      </c>
      <c r="R120" s="28"/>
      <c r="S120" s="28">
        <f t="shared" si="1"/>
        <v>20634610.621910244</v>
      </c>
    </row>
    <row r="121" spans="1:19" ht="15.75" x14ac:dyDescent="0.25">
      <c r="A121" s="10"/>
      <c r="B121" s="10"/>
      <c r="C121" s="24"/>
      <c r="D121" s="25" t="s">
        <v>116</v>
      </c>
      <c r="E121" s="26">
        <v>14967289.390000001</v>
      </c>
      <c r="F121" s="26"/>
      <c r="G121" s="26">
        <v>264084.58988780499</v>
      </c>
      <c r="H121" s="26">
        <v>330159.02</v>
      </c>
      <c r="I121" s="26">
        <v>153404.69</v>
      </c>
      <c r="J121" s="26">
        <v>51654.2</v>
      </c>
      <c r="K121" s="26">
        <v>840251.82000000007</v>
      </c>
      <c r="L121" s="26">
        <v>205622.41</v>
      </c>
      <c r="M121" s="26">
        <v>456054.82</v>
      </c>
      <c r="N121" s="26">
        <v>2022765.5100000005</v>
      </c>
      <c r="O121" s="26">
        <v>0</v>
      </c>
      <c r="P121" s="26">
        <v>0</v>
      </c>
      <c r="Q121" s="28">
        <v>10578164.999999998</v>
      </c>
      <c r="R121" s="28"/>
      <c r="S121" s="28">
        <f t="shared" si="1"/>
        <v>29869451.449887805</v>
      </c>
    </row>
    <row r="122" spans="1:19" ht="15.75" x14ac:dyDescent="0.25">
      <c r="A122" s="10"/>
      <c r="B122" s="10"/>
      <c r="C122" s="24"/>
      <c r="D122" s="25" t="s">
        <v>117</v>
      </c>
      <c r="E122" s="26">
        <v>8929572.1899999995</v>
      </c>
      <c r="F122" s="26"/>
      <c r="G122" s="26">
        <v>338500.43084770604</v>
      </c>
      <c r="H122" s="26">
        <v>192186.96999999997</v>
      </c>
      <c r="I122" s="26">
        <v>103369.06</v>
      </c>
      <c r="J122" s="26">
        <v>52005.59</v>
      </c>
      <c r="K122" s="26">
        <v>501299.14</v>
      </c>
      <c r="L122" s="26">
        <v>138555.05000000002</v>
      </c>
      <c r="M122" s="26">
        <v>272084.93</v>
      </c>
      <c r="N122" s="26">
        <v>1206793.79</v>
      </c>
      <c r="O122" s="26">
        <v>0</v>
      </c>
      <c r="P122" s="26">
        <v>0</v>
      </c>
      <c r="Q122" s="28">
        <v>6310995</v>
      </c>
      <c r="R122" s="28"/>
      <c r="S122" s="28">
        <f t="shared" si="1"/>
        <v>18045362.150847707</v>
      </c>
    </row>
    <row r="123" spans="1:19" ht="15.75" x14ac:dyDescent="0.25">
      <c r="A123" s="10"/>
      <c r="B123" s="10"/>
      <c r="C123" s="24"/>
      <c r="D123" s="25" t="s">
        <v>118</v>
      </c>
      <c r="E123" s="26">
        <v>8982971.3800000008</v>
      </c>
      <c r="F123" s="26"/>
      <c r="G123" s="26">
        <v>281500.40582604299</v>
      </c>
      <c r="H123" s="26">
        <v>199559.94</v>
      </c>
      <c r="I123" s="26">
        <v>43440.02</v>
      </c>
      <c r="J123" s="26">
        <v>18975.009999999998</v>
      </c>
      <c r="K123" s="26">
        <v>504296.93</v>
      </c>
      <c r="L123" s="26">
        <v>58226.66</v>
      </c>
      <c r="M123" s="26">
        <v>273712</v>
      </c>
      <c r="N123" s="26">
        <v>1214010.3900000004</v>
      </c>
      <c r="O123" s="26">
        <v>0</v>
      </c>
      <c r="P123" s="26">
        <v>0</v>
      </c>
      <c r="Q123" s="28">
        <v>6348735</v>
      </c>
      <c r="R123" s="28"/>
      <c r="S123" s="28">
        <f t="shared" si="1"/>
        <v>17925427.735826045</v>
      </c>
    </row>
    <row r="124" spans="1:19" ht="15.75" x14ac:dyDescent="0.25">
      <c r="A124" s="10"/>
      <c r="B124" s="10"/>
      <c r="C124" s="24"/>
      <c r="D124" s="25" t="s">
        <v>119</v>
      </c>
      <c r="E124" s="26">
        <v>28485223.719999999</v>
      </c>
      <c r="F124" s="26"/>
      <c r="G124" s="26">
        <v>553649.83499999996</v>
      </c>
      <c r="H124" s="26">
        <v>543051.74</v>
      </c>
      <c r="I124" s="26">
        <v>1307749.46</v>
      </c>
      <c r="J124" s="26">
        <v>440659.72975671769</v>
      </c>
      <c r="K124" s="26">
        <v>1599137.98</v>
      </c>
      <c r="L124" s="26">
        <v>1752896.69</v>
      </c>
      <c r="M124" s="26">
        <v>867947.76000000013</v>
      </c>
      <c r="N124" s="26">
        <v>3849657.09</v>
      </c>
      <c r="O124" s="26">
        <v>0</v>
      </c>
      <c r="P124" s="26">
        <v>0</v>
      </c>
      <c r="Q124" s="28">
        <v>20131995</v>
      </c>
      <c r="R124" s="28"/>
      <c r="S124" s="28">
        <f t="shared" si="1"/>
        <v>59531969.004756719</v>
      </c>
    </row>
    <row r="125" spans="1:19" ht="15.75" x14ac:dyDescent="0.25">
      <c r="A125" s="10"/>
      <c r="B125" s="10"/>
      <c r="C125" s="24"/>
      <c r="D125" s="25" t="s">
        <v>120</v>
      </c>
      <c r="E125" s="26">
        <v>77572073.829999998</v>
      </c>
      <c r="F125" s="26"/>
      <c r="G125" s="26">
        <v>790102.66999999993</v>
      </c>
      <c r="H125" s="26">
        <v>1695429.8599999999</v>
      </c>
      <c r="I125" s="26">
        <v>1817885.46</v>
      </c>
      <c r="J125" s="26">
        <v>1253948.8147538481</v>
      </c>
      <c r="K125" s="26">
        <v>4354835.01</v>
      </c>
      <c r="L125" s="26">
        <v>2436678.8199999998</v>
      </c>
      <c r="M125" s="26">
        <v>2363629.33</v>
      </c>
      <c r="N125" s="26">
        <v>10483536.51</v>
      </c>
      <c r="O125" s="26">
        <v>0</v>
      </c>
      <c r="P125" s="26">
        <v>0</v>
      </c>
      <c r="Q125" s="28">
        <v>54824235</v>
      </c>
      <c r="R125" s="28"/>
      <c r="S125" s="28">
        <f t="shared" si="1"/>
        <v>157592355.30475384</v>
      </c>
    </row>
    <row r="126" spans="1:19" ht="15.75" x14ac:dyDescent="0.25">
      <c r="A126" s="10"/>
      <c r="B126" s="10"/>
      <c r="C126" s="24"/>
      <c r="D126" s="25" t="s">
        <v>121</v>
      </c>
      <c r="E126" s="26">
        <v>56174510.879999995</v>
      </c>
      <c r="F126" s="26"/>
      <c r="G126" s="26">
        <v>300461.78999999998</v>
      </c>
      <c r="H126" s="26">
        <v>1075286.69</v>
      </c>
      <c r="I126" s="26">
        <v>2327907.75</v>
      </c>
      <c r="J126" s="26">
        <v>0</v>
      </c>
      <c r="K126" s="26">
        <v>3153592.72</v>
      </c>
      <c r="L126" s="26">
        <v>3120308.5300000003</v>
      </c>
      <c r="M126" s="26">
        <v>1711643.2700000003</v>
      </c>
      <c r="N126" s="26">
        <v>7591746.8199999966</v>
      </c>
      <c r="O126" s="26">
        <v>0</v>
      </c>
      <c r="P126" s="26">
        <v>0</v>
      </c>
      <c r="Q126" s="28">
        <v>39701460</v>
      </c>
      <c r="R126" s="28"/>
      <c r="S126" s="28">
        <f t="shared" si="1"/>
        <v>115156918.44999999</v>
      </c>
    </row>
    <row r="127" spans="1:19" ht="15.75" x14ac:dyDescent="0.25">
      <c r="A127" s="10"/>
      <c r="B127" s="10"/>
      <c r="C127" s="24"/>
      <c r="D127" s="25" t="s">
        <v>122</v>
      </c>
      <c r="E127" s="26">
        <v>20801873.169999998</v>
      </c>
      <c r="F127" s="26"/>
      <c r="G127" s="26">
        <v>301856.84010266501</v>
      </c>
      <c r="H127" s="26">
        <v>460041.89999999997</v>
      </c>
      <c r="I127" s="26">
        <v>905190.06</v>
      </c>
      <c r="J127" s="26">
        <v>327846.03999999998</v>
      </c>
      <c r="K127" s="26">
        <v>1167800.75</v>
      </c>
      <c r="L127" s="26">
        <v>1213309.3600000001</v>
      </c>
      <c r="M127" s="26">
        <v>633835.21</v>
      </c>
      <c r="N127" s="26">
        <v>2811284.7299999991</v>
      </c>
      <c r="O127" s="26">
        <v>0</v>
      </c>
      <c r="P127" s="26">
        <v>0</v>
      </c>
      <c r="Q127" s="28">
        <v>14701770.000000002</v>
      </c>
      <c r="R127" s="28"/>
      <c r="S127" s="28">
        <f t="shared" si="1"/>
        <v>43324808.060102664</v>
      </c>
    </row>
    <row r="128" spans="1:19" ht="15.75" x14ac:dyDescent="0.25">
      <c r="A128" s="10"/>
      <c r="B128" s="10"/>
      <c r="C128" s="24"/>
      <c r="D128" s="25" t="s">
        <v>123</v>
      </c>
      <c r="E128" s="26">
        <v>24727796.490000002</v>
      </c>
      <c r="F128" s="26"/>
      <c r="G128" s="26">
        <v>238941.41365622403</v>
      </c>
      <c r="H128" s="26">
        <v>541354.61</v>
      </c>
      <c r="I128" s="26">
        <v>453163.61</v>
      </c>
      <c r="J128" s="26">
        <v>132825.07999999999</v>
      </c>
      <c r="K128" s="26">
        <v>1388198.99</v>
      </c>
      <c r="L128" s="26">
        <v>607416.81000000006</v>
      </c>
      <c r="M128" s="26">
        <v>753458.5199999999</v>
      </c>
      <c r="N128" s="26">
        <v>3341856.7600000012</v>
      </c>
      <c r="O128" s="26">
        <v>0</v>
      </c>
      <c r="P128" s="26">
        <v>0</v>
      </c>
      <c r="Q128" s="28">
        <v>17476425</v>
      </c>
      <c r="R128" s="28"/>
      <c r="S128" s="28">
        <f t="shared" si="1"/>
        <v>49661437.283656225</v>
      </c>
    </row>
    <row r="129" spans="1:19" ht="15.75" x14ac:dyDescent="0.25">
      <c r="A129" s="10"/>
      <c r="B129" s="10"/>
      <c r="C129" s="24"/>
      <c r="D129" s="25" t="s">
        <v>124</v>
      </c>
      <c r="E129" s="26">
        <v>13161819.309999999</v>
      </c>
      <c r="F129" s="26"/>
      <c r="G129" s="26">
        <v>140617.44140792202</v>
      </c>
      <c r="H129" s="26">
        <v>294101.32</v>
      </c>
      <c r="I129" s="26">
        <v>481024.36</v>
      </c>
      <c r="J129" s="26">
        <v>133879.25</v>
      </c>
      <c r="K129" s="26">
        <v>738894.14999999991</v>
      </c>
      <c r="L129" s="26">
        <v>644761.13</v>
      </c>
      <c r="M129" s="26">
        <v>401041.93999999994</v>
      </c>
      <c r="N129" s="26">
        <v>1778763.98</v>
      </c>
      <c r="O129" s="26">
        <v>0</v>
      </c>
      <c r="P129" s="26">
        <v>0</v>
      </c>
      <c r="Q129" s="28">
        <v>9302145</v>
      </c>
      <c r="R129" s="28"/>
      <c r="S129" s="28">
        <f t="shared" si="1"/>
        <v>27077047.88140792</v>
      </c>
    </row>
    <row r="130" spans="1:19" ht="15.75" x14ac:dyDescent="0.25">
      <c r="A130" s="10"/>
      <c r="B130" s="10"/>
      <c r="C130" s="24"/>
      <c r="D130" s="25" t="s">
        <v>125</v>
      </c>
      <c r="E130" s="26">
        <v>7499700.46</v>
      </c>
      <c r="F130" s="26"/>
      <c r="G130" s="26">
        <v>119790.71111092999</v>
      </c>
      <c r="H130" s="26">
        <v>152043.03999999998</v>
      </c>
      <c r="I130" s="26">
        <v>44008.61</v>
      </c>
      <c r="J130" s="26">
        <v>22840.29</v>
      </c>
      <c r="K130" s="26">
        <v>421027.27</v>
      </c>
      <c r="L130" s="26">
        <v>58988.78</v>
      </c>
      <c r="M130" s="26">
        <v>228516.59000000003</v>
      </c>
      <c r="N130" s="26">
        <v>1013552.5700000001</v>
      </c>
      <c r="O130" s="26">
        <v>0</v>
      </c>
      <c r="P130" s="26">
        <v>0</v>
      </c>
      <c r="Q130" s="28">
        <v>5300430</v>
      </c>
      <c r="R130" s="28"/>
      <c r="S130" s="28">
        <f t="shared" si="1"/>
        <v>14860898.321110932</v>
      </c>
    </row>
    <row r="131" spans="1:19" ht="15.75" x14ac:dyDescent="0.25">
      <c r="A131" s="10"/>
      <c r="B131" s="10"/>
      <c r="C131" s="24"/>
      <c r="D131" s="25" t="s">
        <v>126</v>
      </c>
      <c r="E131" s="26">
        <v>41499112.940000005</v>
      </c>
      <c r="F131" s="26"/>
      <c r="G131" s="26">
        <v>941235.87258560094</v>
      </c>
      <c r="H131" s="26">
        <v>795326.26</v>
      </c>
      <c r="I131" s="26">
        <v>559716.76</v>
      </c>
      <c r="J131" s="26">
        <v>278651.57</v>
      </c>
      <c r="K131" s="26">
        <v>2329727.46</v>
      </c>
      <c r="L131" s="26">
        <v>750239.78</v>
      </c>
      <c r="M131" s="26">
        <v>1264482.3099999998</v>
      </c>
      <c r="N131" s="26">
        <v>5608428.8600000003</v>
      </c>
      <c r="O131" s="26">
        <v>0</v>
      </c>
      <c r="P131" s="26">
        <v>0</v>
      </c>
      <c r="Q131" s="28">
        <v>29329590</v>
      </c>
      <c r="R131" s="28"/>
      <c r="S131" s="28">
        <f t="shared" si="1"/>
        <v>83356511.812585607</v>
      </c>
    </row>
    <row r="132" spans="1:19" ht="15.75" x14ac:dyDescent="0.25">
      <c r="A132" s="10"/>
      <c r="B132" s="10"/>
      <c r="C132" s="24"/>
      <c r="D132" s="25" t="s">
        <v>127</v>
      </c>
      <c r="E132" s="26">
        <v>12303824.1</v>
      </c>
      <c r="F132" s="26"/>
      <c r="G132" s="26">
        <v>257966.30259145398</v>
      </c>
      <c r="H132" s="26">
        <v>270348.82999999996</v>
      </c>
      <c r="I132" s="26">
        <v>69253.86</v>
      </c>
      <c r="J132" s="26">
        <v>20731.96</v>
      </c>
      <c r="K132" s="26">
        <v>690726.9800000001</v>
      </c>
      <c r="L132" s="26">
        <v>92827.31</v>
      </c>
      <c r="M132" s="26">
        <v>374898.76</v>
      </c>
      <c r="N132" s="26">
        <v>1662809.5700000005</v>
      </c>
      <c r="O132" s="26">
        <v>0</v>
      </c>
      <c r="P132" s="26">
        <v>0</v>
      </c>
      <c r="Q132" s="28">
        <v>8695755</v>
      </c>
      <c r="R132" s="28"/>
      <c r="S132" s="28">
        <f t="shared" si="1"/>
        <v>24439142.672591455</v>
      </c>
    </row>
    <row r="133" spans="1:19" ht="15.75" x14ac:dyDescent="0.25">
      <c r="A133" s="10"/>
      <c r="B133" s="10"/>
      <c r="C133" s="24"/>
      <c r="D133" s="25" t="s">
        <v>128</v>
      </c>
      <c r="E133" s="26">
        <v>55256982.770000003</v>
      </c>
      <c r="F133" s="26"/>
      <c r="G133" s="26">
        <v>1053831.07</v>
      </c>
      <c r="H133" s="26">
        <v>2406091.7000000002</v>
      </c>
      <c r="I133" s="26">
        <v>3057973.1</v>
      </c>
      <c r="J133" s="26">
        <v>0</v>
      </c>
      <c r="K133" s="26">
        <v>3102083.41</v>
      </c>
      <c r="L133" s="26">
        <v>4098882.1599999997</v>
      </c>
      <c r="M133" s="26">
        <v>1683686.0999999999</v>
      </c>
      <c r="N133" s="26">
        <v>7467746.7299999986</v>
      </c>
      <c r="O133" s="26">
        <v>0</v>
      </c>
      <c r="P133" s="26">
        <v>0</v>
      </c>
      <c r="Q133" s="28">
        <v>39052995</v>
      </c>
      <c r="R133" s="28"/>
      <c r="S133" s="28">
        <f t="shared" si="1"/>
        <v>117180272.04000001</v>
      </c>
    </row>
    <row r="134" spans="1:19" ht="15.75" x14ac:dyDescent="0.25">
      <c r="A134" s="10"/>
      <c r="B134" s="10"/>
      <c r="C134" s="24"/>
      <c r="D134" s="25" t="s">
        <v>129</v>
      </c>
      <c r="E134" s="26">
        <v>2601406.67</v>
      </c>
      <c r="F134" s="26"/>
      <c r="G134" s="26">
        <v>23005.218377217996</v>
      </c>
      <c r="H134" s="26">
        <v>56124.200000000004</v>
      </c>
      <c r="I134" s="26">
        <v>13077.49</v>
      </c>
      <c r="J134" s="26">
        <v>3865.28</v>
      </c>
      <c r="K134" s="26">
        <v>146040.92000000001</v>
      </c>
      <c r="L134" s="26">
        <v>17528.97</v>
      </c>
      <c r="M134" s="26">
        <v>79265.040000000008</v>
      </c>
      <c r="N134" s="26">
        <v>351569.07000000018</v>
      </c>
      <c r="O134" s="26">
        <v>0</v>
      </c>
      <c r="P134" s="26">
        <v>0</v>
      </c>
      <c r="Q134" s="28">
        <v>1838550</v>
      </c>
      <c r="R134" s="28"/>
      <c r="S134" s="28">
        <f t="shared" si="1"/>
        <v>5130432.8583772182</v>
      </c>
    </row>
    <row r="135" spans="1:19" ht="15.75" x14ac:dyDescent="0.25">
      <c r="A135" s="10"/>
      <c r="B135" s="10"/>
      <c r="C135" s="24"/>
      <c r="D135" s="25" t="s">
        <v>130</v>
      </c>
      <c r="E135" s="26">
        <v>14040019.599999998</v>
      </c>
      <c r="F135" s="26"/>
      <c r="G135" s="26">
        <v>161060.37223877199</v>
      </c>
      <c r="H135" s="26">
        <v>199192.91</v>
      </c>
      <c r="I135" s="26">
        <v>47306.41</v>
      </c>
      <c r="J135" s="26">
        <v>28462.52</v>
      </c>
      <c r="K135" s="26">
        <v>788195.63</v>
      </c>
      <c r="L135" s="26">
        <v>63409.13</v>
      </c>
      <c r="M135" s="26">
        <v>427800.77999999997</v>
      </c>
      <c r="N135" s="26">
        <v>1897448.9500000002</v>
      </c>
      <c r="O135" s="26">
        <v>0</v>
      </c>
      <c r="P135" s="26">
        <v>0</v>
      </c>
      <c r="Q135" s="28">
        <v>9922814.9999999981</v>
      </c>
      <c r="R135" s="28"/>
      <c r="S135" s="28">
        <f t="shared" si="1"/>
        <v>27575711.30223877</v>
      </c>
    </row>
    <row r="136" spans="1:19" ht="15.75" x14ac:dyDescent="0.25">
      <c r="A136" s="10"/>
      <c r="B136" s="10"/>
      <c r="C136" s="24"/>
      <c r="D136" s="25" t="s">
        <v>131</v>
      </c>
      <c r="E136" s="26">
        <v>26431158.689999998</v>
      </c>
      <c r="F136" s="26"/>
      <c r="G136" s="26">
        <v>512474.57402581791</v>
      </c>
      <c r="H136" s="26">
        <v>576157.32000000007</v>
      </c>
      <c r="I136" s="26">
        <v>220725.36</v>
      </c>
      <c r="J136" s="26">
        <v>96632.01</v>
      </c>
      <c r="K136" s="26">
        <v>1483824.4000000001</v>
      </c>
      <c r="L136" s="26">
        <v>295858.47000000003</v>
      </c>
      <c r="M136" s="26">
        <v>805360.14</v>
      </c>
      <c r="N136" s="26">
        <v>3572058.850000001</v>
      </c>
      <c r="O136" s="26">
        <v>0</v>
      </c>
      <c r="P136" s="26">
        <v>0</v>
      </c>
      <c r="Q136" s="28">
        <v>18680280</v>
      </c>
      <c r="R136" s="28"/>
      <c r="S136" s="28">
        <f t="shared" si="1"/>
        <v>52674529.814025812</v>
      </c>
    </row>
    <row r="137" spans="1:19" ht="15.75" x14ac:dyDescent="0.25">
      <c r="A137" s="10"/>
      <c r="B137" s="10"/>
      <c r="C137" s="24"/>
      <c r="D137" s="25" t="s">
        <v>132</v>
      </c>
      <c r="E137" s="26">
        <v>23129789.470000003</v>
      </c>
      <c r="F137" s="26"/>
      <c r="G137" s="26">
        <v>693454.99367820204</v>
      </c>
      <c r="H137" s="26">
        <v>439608.70999999996</v>
      </c>
      <c r="I137" s="26">
        <v>332282.08</v>
      </c>
      <c r="J137" s="26">
        <v>128608.41</v>
      </c>
      <c r="K137" s="26">
        <v>1298488.1299999999</v>
      </c>
      <c r="L137" s="26">
        <v>445388.19</v>
      </c>
      <c r="M137" s="26">
        <v>704767.1</v>
      </c>
      <c r="N137" s="26">
        <v>3125892.7599999993</v>
      </c>
      <c r="O137" s="26">
        <v>0</v>
      </c>
      <c r="P137" s="26">
        <v>0</v>
      </c>
      <c r="Q137" s="28">
        <v>16347030</v>
      </c>
      <c r="R137" s="28"/>
      <c r="S137" s="28">
        <f t="shared" si="1"/>
        <v>46645309.843678206</v>
      </c>
    </row>
    <row r="138" spans="1:19" ht="15.75" x14ac:dyDescent="0.25">
      <c r="A138" s="10"/>
      <c r="B138" s="10"/>
      <c r="C138" s="24"/>
      <c r="D138" s="25" t="s">
        <v>133</v>
      </c>
      <c r="E138" s="26">
        <v>39487983.740000002</v>
      </c>
      <c r="F138" s="26"/>
      <c r="G138" s="26">
        <v>484802.62000000005</v>
      </c>
      <c r="H138" s="26">
        <v>754244.47</v>
      </c>
      <c r="I138" s="26">
        <v>1976976.03</v>
      </c>
      <c r="J138" s="26">
        <v>1028675.7265891436</v>
      </c>
      <c r="K138" s="26">
        <v>2216824.25</v>
      </c>
      <c r="L138" s="26">
        <v>2649922.5100000002</v>
      </c>
      <c r="M138" s="26">
        <v>1203203.01</v>
      </c>
      <c r="N138" s="26">
        <v>5336633.3000000007</v>
      </c>
      <c r="O138" s="26">
        <v>0</v>
      </c>
      <c r="P138" s="26">
        <v>0</v>
      </c>
      <c r="Q138" s="28">
        <v>27908220</v>
      </c>
      <c r="R138" s="28"/>
      <c r="S138" s="28">
        <f t="shared" si="1"/>
        <v>83047485.656589136</v>
      </c>
    </row>
    <row r="139" spans="1:19" ht="15.75" x14ac:dyDescent="0.25">
      <c r="A139" s="10"/>
      <c r="B139" s="10"/>
      <c r="C139" s="24"/>
      <c r="D139" s="25" t="s">
        <v>134</v>
      </c>
      <c r="E139" s="26">
        <v>6056478.9900000002</v>
      </c>
      <c r="F139" s="26"/>
      <c r="G139" s="26">
        <v>137909.55074504099</v>
      </c>
      <c r="H139" s="26">
        <v>133165.21</v>
      </c>
      <c r="I139" s="26">
        <v>23653.200000000001</v>
      </c>
      <c r="J139" s="26">
        <v>19677.79</v>
      </c>
      <c r="K139" s="26">
        <v>340005.95999999996</v>
      </c>
      <c r="L139" s="26">
        <v>31704.57</v>
      </c>
      <c r="M139" s="26">
        <v>184541.46</v>
      </c>
      <c r="N139" s="26">
        <v>818507.33000000019</v>
      </c>
      <c r="O139" s="26">
        <v>0</v>
      </c>
      <c r="P139" s="26">
        <v>0</v>
      </c>
      <c r="Q139" s="28">
        <v>4280430</v>
      </c>
      <c r="R139" s="28"/>
      <c r="S139" s="28">
        <f t="shared" ref="S139:S144" si="2">SUM(E139:R139)</f>
        <v>12026074.060745042</v>
      </c>
    </row>
    <row r="140" spans="1:19" ht="15.75" x14ac:dyDescent="0.25">
      <c r="A140" s="10"/>
      <c r="B140" s="10"/>
      <c r="C140" s="24"/>
      <c r="D140" s="25" t="s">
        <v>135</v>
      </c>
      <c r="E140" s="26">
        <v>14477676.509999998</v>
      </c>
      <c r="F140" s="26"/>
      <c r="G140" s="26">
        <v>458445.77365769702</v>
      </c>
      <c r="H140" s="26">
        <v>320946.38</v>
      </c>
      <c r="I140" s="26">
        <v>205942.11</v>
      </c>
      <c r="J140" s="26">
        <v>80468.11</v>
      </c>
      <c r="K140" s="26">
        <v>812765.34</v>
      </c>
      <c r="L140" s="26">
        <v>276043.12</v>
      </c>
      <c r="M140" s="26">
        <v>441136.24999999994</v>
      </c>
      <c r="N140" s="26">
        <v>1956596.49</v>
      </c>
      <c r="O140" s="26">
        <v>0</v>
      </c>
      <c r="P140" s="26">
        <v>0</v>
      </c>
      <c r="Q140" s="28">
        <v>10232130</v>
      </c>
      <c r="R140" s="28"/>
      <c r="S140" s="28">
        <f t="shared" si="2"/>
        <v>29262150.083657689</v>
      </c>
    </row>
    <row r="141" spans="1:19" ht="15.75" x14ac:dyDescent="0.25">
      <c r="A141" s="10"/>
      <c r="B141" s="10"/>
      <c r="C141" s="24"/>
      <c r="D141" s="25" t="s">
        <v>136</v>
      </c>
      <c r="E141" s="26">
        <v>61598498.149999991</v>
      </c>
      <c r="F141" s="26"/>
      <c r="G141" s="26">
        <v>646744.73999999987</v>
      </c>
      <c r="H141" s="26">
        <v>1323886.98</v>
      </c>
      <c r="I141" s="26">
        <v>1059163.3400000001</v>
      </c>
      <c r="J141" s="26">
        <v>942107.43724843231</v>
      </c>
      <c r="K141" s="26">
        <v>3458091.0799999996</v>
      </c>
      <c r="L141" s="26">
        <v>1419693.9</v>
      </c>
      <c r="M141" s="26">
        <v>1876912.7600000002</v>
      </c>
      <c r="N141" s="26">
        <v>8324775.6399999969</v>
      </c>
      <c r="O141" s="26">
        <v>0</v>
      </c>
      <c r="P141" s="26">
        <v>0</v>
      </c>
      <c r="Q141" s="28">
        <v>43534875</v>
      </c>
      <c r="R141" s="28"/>
      <c r="S141" s="28">
        <f t="shared" si="2"/>
        <v>124184749.02724844</v>
      </c>
    </row>
    <row r="142" spans="1:19" ht="15.75" x14ac:dyDescent="0.25">
      <c r="A142" s="10"/>
      <c r="B142" s="10"/>
      <c r="C142" s="24"/>
      <c r="D142" s="25" t="s">
        <v>137</v>
      </c>
      <c r="E142" s="26">
        <v>18073462.880000003</v>
      </c>
      <c r="F142" s="26"/>
      <c r="G142" s="26">
        <v>191898.41999999998</v>
      </c>
      <c r="H142" s="26">
        <v>336417.95999999996</v>
      </c>
      <c r="I142" s="26">
        <v>174669.84</v>
      </c>
      <c r="J142" s="26">
        <v>71331.990000000005</v>
      </c>
      <c r="K142" s="26">
        <v>1014629.9500000001</v>
      </c>
      <c r="L142" s="26">
        <v>234126.03</v>
      </c>
      <c r="M142" s="26">
        <v>550700.2699999999</v>
      </c>
      <c r="N142" s="26">
        <v>2442551.6699999995</v>
      </c>
      <c r="O142" s="26">
        <v>0</v>
      </c>
      <c r="P142" s="26">
        <v>0</v>
      </c>
      <c r="Q142" s="28">
        <v>12773460</v>
      </c>
      <c r="R142" s="28"/>
      <c r="S142" s="28">
        <f t="shared" si="2"/>
        <v>35863249.010000005</v>
      </c>
    </row>
    <row r="143" spans="1:19" ht="15.75" x14ac:dyDescent="0.25">
      <c r="A143" s="10"/>
      <c r="B143" s="10"/>
      <c r="C143" s="24"/>
      <c r="D143" s="25" t="s">
        <v>138</v>
      </c>
      <c r="E143" s="26">
        <v>21766666.759999998</v>
      </c>
      <c r="F143" s="26"/>
      <c r="G143" s="26">
        <v>162125.06315537496</v>
      </c>
      <c r="H143" s="26">
        <v>479702.54</v>
      </c>
      <c r="I143" s="26">
        <v>251883.91</v>
      </c>
      <c r="J143" s="26">
        <v>69575.039999999994</v>
      </c>
      <c r="K143" s="26">
        <v>1221963.5</v>
      </c>
      <c r="L143" s="26">
        <v>337623.14</v>
      </c>
      <c r="M143" s="26">
        <v>663232.57999999996</v>
      </c>
      <c r="N143" s="26">
        <v>2941672.5300000003</v>
      </c>
      <c r="O143" s="26">
        <v>0</v>
      </c>
      <c r="P143" s="26">
        <v>0</v>
      </c>
      <c r="Q143" s="28">
        <v>15383640</v>
      </c>
      <c r="R143" s="28"/>
      <c r="S143" s="28">
        <f t="shared" si="2"/>
        <v>43278085.063155368</v>
      </c>
    </row>
    <row r="144" spans="1:19" ht="15.75" x14ac:dyDescent="0.25">
      <c r="A144" s="10"/>
      <c r="B144" s="10"/>
      <c r="C144" s="24"/>
      <c r="D144" s="27" t="s">
        <v>139</v>
      </c>
      <c r="E144" s="26">
        <v>19883262.689999998</v>
      </c>
      <c r="F144" s="26"/>
      <c r="G144" s="26">
        <v>308570.27262742596</v>
      </c>
      <c r="H144" s="26">
        <v>378647.8</v>
      </c>
      <c r="I144" s="26">
        <v>1082930.27</v>
      </c>
      <c r="J144" s="26">
        <v>256865.44</v>
      </c>
      <c r="K144" s="26">
        <v>1116230.6800000002</v>
      </c>
      <c r="L144" s="26">
        <v>1451550.8800000001</v>
      </c>
      <c r="M144" s="26">
        <v>605845.02999999991</v>
      </c>
      <c r="N144" s="26">
        <v>2687138.419999999</v>
      </c>
      <c r="O144" s="26">
        <v>0</v>
      </c>
      <c r="P144" s="26">
        <v>0</v>
      </c>
      <c r="Q144" s="28">
        <v>14052540</v>
      </c>
      <c r="R144" s="28"/>
      <c r="S144" s="28">
        <f t="shared" si="2"/>
        <v>41823581.482627422</v>
      </c>
    </row>
    <row r="145" spans="1:19" ht="24.75" customHeight="1" x14ac:dyDescent="0.2">
      <c r="A145" s="3"/>
      <c r="C145" s="13"/>
      <c r="D145" s="31" t="s">
        <v>140</v>
      </c>
      <c r="E145" s="32">
        <f t="shared" ref="E145:Q145" si="3">SUM(E10:E144)</f>
        <v>3608053769.980001</v>
      </c>
      <c r="F145" s="32">
        <f t="shared" si="3"/>
        <v>0</v>
      </c>
      <c r="G145" s="32">
        <f t="shared" si="3"/>
        <v>48788892.30133421</v>
      </c>
      <c r="H145" s="32">
        <f t="shared" si="3"/>
        <v>74105756.729999945</v>
      </c>
      <c r="I145" s="32">
        <f t="shared" si="3"/>
        <v>113717344.38000003</v>
      </c>
      <c r="J145" s="32">
        <f t="shared" si="3"/>
        <v>35138911.170000002</v>
      </c>
      <c r="K145" s="32">
        <f t="shared" si="3"/>
        <v>198286466.50999993</v>
      </c>
      <c r="L145" s="32">
        <f t="shared" si="3"/>
        <v>147133575.11999992</v>
      </c>
      <c r="M145" s="32">
        <f t="shared" si="3"/>
        <v>109937772.79999997</v>
      </c>
      <c r="N145" s="32">
        <f t="shared" si="3"/>
        <v>487613147.66000026</v>
      </c>
      <c r="O145" s="32">
        <f t="shared" si="3"/>
        <v>0</v>
      </c>
      <c r="P145" s="32">
        <f t="shared" si="3"/>
        <v>0</v>
      </c>
      <c r="Q145" s="32">
        <f t="shared" si="3"/>
        <v>2550000000</v>
      </c>
      <c r="R145" s="32"/>
      <c r="S145" s="32">
        <f t="shared" ref="S145" si="4">SUM(S10:S144)</f>
        <v>7372775636.6513376</v>
      </c>
    </row>
    <row r="146" spans="1:19" x14ac:dyDescent="0.2">
      <c r="S146" s="41"/>
    </row>
  </sheetData>
  <mergeCells count="3">
    <mergeCell ref="D8:D9"/>
    <mergeCell ref="E8:S8"/>
    <mergeCell ref="D2:S2"/>
  </mergeCells>
  <printOptions horizontalCentered="1"/>
  <pageMargins left="0" right="0" top="0.19685039370078741" bottom="0.43307086614173229" header="0.15748031496062992" footer="0"/>
  <pageSetup paperSize="9" scale="42" fitToHeight="7" orientation="landscape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14"/>
    <pageSetUpPr fitToPage="1"/>
  </sheetPr>
  <dimension ref="A1:AJ188"/>
  <sheetViews>
    <sheetView showGridLines="0" zoomScale="80" zoomScaleNormal="80" workbookViewId="0">
      <pane xSplit="4" ySplit="9" topLeftCell="E10" activePane="bottomRight" state="frozen"/>
      <selection activeCell="T144" sqref="T144"/>
      <selection pane="topRight" activeCell="T144" sqref="T144"/>
      <selection pane="bottomLeft" activeCell="T144" sqref="T144"/>
      <selection pane="bottomRight" activeCell="E10" sqref="E10"/>
    </sheetView>
  </sheetViews>
  <sheetFormatPr baseColWidth="10" defaultRowHeight="14.25" x14ac:dyDescent="0.2"/>
  <cols>
    <col min="1" max="3" width="1.5" style="1" customWidth="1"/>
    <col min="4" max="4" width="52.1640625" style="2" customWidth="1"/>
    <col min="5" max="5" width="24.1640625" style="2" customWidth="1"/>
    <col min="6" max="6" width="24.1640625" style="2" hidden="1" customWidth="1"/>
    <col min="7" max="15" width="24.1640625" style="2" customWidth="1"/>
    <col min="16" max="18" width="24.1640625" style="2" hidden="1" customWidth="1"/>
    <col min="19" max="19" width="24.1640625" style="2" customWidth="1"/>
    <col min="20" max="20" width="17" style="2" bestFit="1" customWidth="1"/>
    <col min="21" max="16384" width="12" style="2"/>
  </cols>
  <sheetData>
    <row r="1" spans="1:36" ht="18.75" customHeight="1" x14ac:dyDescent="0.2"/>
    <row r="2" spans="1:36" ht="44.25" customHeight="1" x14ac:dyDescent="0.2">
      <c r="A2" s="14"/>
      <c r="B2" s="14"/>
      <c r="C2" s="14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36" ht="10.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36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36" ht="17.25" customHeight="1" x14ac:dyDescent="0.3">
      <c r="D5" s="15" t="s">
        <v>0</v>
      </c>
      <c r="E5" s="3"/>
      <c r="F5" s="3"/>
      <c r="G5" s="3"/>
      <c r="H5" s="3"/>
      <c r="I5" s="3"/>
      <c r="J5" s="3"/>
      <c r="K5" s="3"/>
      <c r="L5" s="3"/>
    </row>
    <row r="6" spans="1:36" ht="17.25" customHeight="1" x14ac:dyDescent="0.3">
      <c r="D6" s="15" t="s">
        <v>172</v>
      </c>
      <c r="E6" s="3"/>
      <c r="F6" s="3"/>
      <c r="G6" s="3"/>
      <c r="H6" s="3"/>
      <c r="I6" s="3"/>
      <c r="J6" s="3"/>
      <c r="K6" s="3"/>
      <c r="L6" s="3"/>
      <c r="M6" s="12"/>
      <c r="N6" s="12"/>
      <c r="O6" s="12"/>
      <c r="P6" s="12"/>
      <c r="Q6" s="12"/>
      <c r="R6" s="12"/>
    </row>
    <row r="7" spans="1:36" ht="12.75" customHeight="1" x14ac:dyDescent="0.25">
      <c r="D7" s="5"/>
      <c r="E7" s="6"/>
      <c r="F7" s="6"/>
      <c r="G7" s="6"/>
      <c r="H7" s="6"/>
      <c r="I7" s="6"/>
      <c r="J7" s="6"/>
      <c r="K7" s="6"/>
      <c r="L7" s="7"/>
      <c r="M7" s="12"/>
      <c r="N7" s="12"/>
      <c r="O7" s="12"/>
      <c r="P7" s="12"/>
      <c r="Q7" s="12"/>
      <c r="R7" s="12"/>
      <c r="S7" s="7" t="s">
        <v>1</v>
      </c>
    </row>
    <row r="8" spans="1:36" ht="18.75" customHeight="1" x14ac:dyDescent="0.2">
      <c r="D8" s="70" t="s">
        <v>2</v>
      </c>
      <c r="E8" s="74" t="s">
        <v>173</v>
      </c>
      <c r="F8" s="74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36" ht="60" customHeight="1" x14ac:dyDescent="0.2">
      <c r="A9" s="8"/>
      <c r="B9" s="8"/>
      <c r="C9" s="9"/>
      <c r="D9" s="70"/>
      <c r="E9" s="30" t="s">
        <v>141</v>
      </c>
      <c r="F9" s="57"/>
      <c r="G9" s="30" t="s">
        <v>3</v>
      </c>
      <c r="H9" s="30" t="s">
        <v>148</v>
      </c>
      <c r="I9" s="30" t="s">
        <v>142</v>
      </c>
      <c r="J9" s="30" t="s">
        <v>143</v>
      </c>
      <c r="K9" s="30" t="s">
        <v>145</v>
      </c>
      <c r="L9" s="30" t="s">
        <v>146</v>
      </c>
      <c r="M9" s="30" t="s">
        <v>4</v>
      </c>
      <c r="N9" s="30" t="s">
        <v>144</v>
      </c>
      <c r="O9" s="36" t="s">
        <v>149</v>
      </c>
      <c r="P9" s="36" t="s">
        <v>176</v>
      </c>
      <c r="Q9" s="57" t="s">
        <v>177</v>
      </c>
      <c r="R9" s="58"/>
      <c r="S9" s="30" t="s">
        <v>147</v>
      </c>
    </row>
    <row r="10" spans="1:36" ht="15.75" x14ac:dyDescent="0.25">
      <c r="A10" s="10"/>
      <c r="B10" s="10"/>
      <c r="C10" s="24"/>
      <c r="D10" s="25" t="s">
        <v>5</v>
      </c>
      <c r="E10" s="26">
        <v>13872641.970000001</v>
      </c>
      <c r="F10" s="26"/>
      <c r="G10" s="26">
        <v>4106983.3792227991</v>
      </c>
      <c r="H10" s="26">
        <v>401534.55</v>
      </c>
      <c r="I10" s="26">
        <v>65516.56</v>
      </c>
      <c r="J10" s="26">
        <v>30044.68</v>
      </c>
      <c r="K10" s="26">
        <v>908802.61</v>
      </c>
      <c r="L10" s="26">
        <v>137223.97695615701</v>
      </c>
      <c r="M10" s="26">
        <v>546726.14</v>
      </c>
      <c r="N10" s="26">
        <v>1674018.7100000002</v>
      </c>
      <c r="O10" s="26">
        <v>0</v>
      </c>
      <c r="P10" s="26">
        <v>0</v>
      </c>
      <c r="Q10" s="26">
        <v>0</v>
      </c>
      <c r="R10" s="26"/>
      <c r="S10" s="26">
        <f>SUM(E10:R10)</f>
        <v>21743492.576178961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15.75" x14ac:dyDescent="0.25">
      <c r="A11" s="10"/>
      <c r="B11" s="10"/>
      <c r="C11" s="24"/>
      <c r="D11" s="25" t="s">
        <v>6</v>
      </c>
      <c r="E11" s="26">
        <v>8928615.1699999999</v>
      </c>
      <c r="F11" s="26"/>
      <c r="G11" s="26">
        <v>4378679.5479416624</v>
      </c>
      <c r="H11" s="26">
        <v>258433.06</v>
      </c>
      <c r="I11" s="26">
        <v>45902.28</v>
      </c>
      <c r="J11" s="26">
        <v>21224.22</v>
      </c>
      <c r="K11" s="26">
        <v>584917.32999999996</v>
      </c>
      <c r="L11" s="26">
        <v>96142.016153133591</v>
      </c>
      <c r="M11" s="26">
        <v>351880.10999999993</v>
      </c>
      <c r="N11" s="26">
        <v>1077420.5399999998</v>
      </c>
      <c r="O11" s="26">
        <v>0</v>
      </c>
      <c r="P11" s="26">
        <v>0</v>
      </c>
      <c r="Q11" s="26">
        <v>0</v>
      </c>
      <c r="R11" s="26"/>
      <c r="S11" s="26">
        <f t="shared" ref="S11:S74" si="0">SUM(E11:R11)</f>
        <v>15743214.274094796</v>
      </c>
    </row>
    <row r="12" spans="1:36" ht="15.75" x14ac:dyDescent="0.25">
      <c r="A12" s="10"/>
      <c r="B12" s="10"/>
      <c r="C12" s="24"/>
      <c r="D12" s="25" t="s">
        <v>7</v>
      </c>
      <c r="E12" s="26">
        <v>5108136.5999999996</v>
      </c>
      <c r="F12" s="26"/>
      <c r="G12" s="26">
        <v>2891315.772138047</v>
      </c>
      <c r="H12" s="26">
        <v>147878.93000000002</v>
      </c>
      <c r="I12" s="26">
        <v>32066.49</v>
      </c>
      <c r="J12" s="26">
        <v>18743.47</v>
      </c>
      <c r="K12" s="26">
        <v>334636.18</v>
      </c>
      <c r="L12" s="26">
        <v>67163.039653075582</v>
      </c>
      <c r="M12" s="26">
        <v>201313.56999999998</v>
      </c>
      <c r="N12" s="26">
        <v>616401.33000000007</v>
      </c>
      <c r="O12" s="26">
        <v>0</v>
      </c>
      <c r="P12" s="26">
        <v>0</v>
      </c>
      <c r="Q12" s="26">
        <v>0</v>
      </c>
      <c r="R12" s="26"/>
      <c r="S12" s="26">
        <f t="shared" si="0"/>
        <v>9417655.3817911223</v>
      </c>
    </row>
    <row r="13" spans="1:36" ht="15.75" x14ac:dyDescent="0.25">
      <c r="A13" s="10"/>
      <c r="B13" s="10"/>
      <c r="C13" s="24"/>
      <c r="D13" s="25" t="s">
        <v>8</v>
      </c>
      <c r="E13" s="26">
        <v>74398792.989999995</v>
      </c>
      <c r="F13" s="26"/>
      <c r="G13" s="26">
        <v>1022552.5295373439</v>
      </c>
      <c r="H13" s="26">
        <v>1950126.61</v>
      </c>
      <c r="I13" s="26">
        <v>3441857.64</v>
      </c>
      <c r="J13" s="26">
        <v>1664925.61821335</v>
      </c>
      <c r="K13" s="26">
        <v>4873896.16</v>
      </c>
      <c r="L13" s="26">
        <v>7208946.5658085458</v>
      </c>
      <c r="M13" s="26">
        <v>2932085.3200000003</v>
      </c>
      <c r="N13" s="26">
        <v>8977740.3699999992</v>
      </c>
      <c r="O13" s="26">
        <v>0</v>
      </c>
      <c r="P13" s="26">
        <v>0</v>
      </c>
      <c r="Q13" s="26">
        <v>0</v>
      </c>
      <c r="R13" s="26"/>
      <c r="S13" s="26">
        <f t="shared" si="0"/>
        <v>106470923.80355924</v>
      </c>
    </row>
    <row r="14" spans="1:36" ht="15.75" x14ac:dyDescent="0.25">
      <c r="A14" s="10"/>
      <c r="B14" s="10"/>
      <c r="C14" s="24"/>
      <c r="D14" s="25" t="s">
        <v>9</v>
      </c>
      <c r="E14" s="26">
        <v>12382524.030000001</v>
      </c>
      <c r="F14" s="26"/>
      <c r="G14" s="26">
        <v>3551228.0242419993</v>
      </c>
      <c r="H14" s="26">
        <v>358767.92</v>
      </c>
      <c r="I14" s="26">
        <v>117685.65</v>
      </c>
      <c r="J14" s="26">
        <v>51268.9</v>
      </c>
      <c r="K14" s="26">
        <v>811184.35</v>
      </c>
      <c r="L14" s="26">
        <v>246491.76481814039</v>
      </c>
      <c r="M14" s="26">
        <v>488000.04000000004</v>
      </c>
      <c r="N14" s="26">
        <v>1494205.4300000002</v>
      </c>
      <c r="O14" s="26">
        <v>0</v>
      </c>
      <c r="P14" s="26">
        <v>0</v>
      </c>
      <c r="Q14" s="26">
        <v>0</v>
      </c>
      <c r="R14" s="26"/>
      <c r="S14" s="26">
        <f t="shared" si="0"/>
        <v>19501356.109060138</v>
      </c>
    </row>
    <row r="15" spans="1:36" ht="15.75" x14ac:dyDescent="0.25">
      <c r="A15" s="10"/>
      <c r="B15" s="10"/>
      <c r="C15" s="24"/>
      <c r="D15" s="25" t="s">
        <v>10</v>
      </c>
      <c r="E15" s="26">
        <v>43560296.340000004</v>
      </c>
      <c r="F15" s="26"/>
      <c r="G15" s="26">
        <v>672690.74621491169</v>
      </c>
      <c r="H15" s="26">
        <v>1136342.92</v>
      </c>
      <c r="I15" s="26">
        <v>1673724.34</v>
      </c>
      <c r="J15" s="26">
        <v>2524939.8917668811</v>
      </c>
      <c r="K15" s="26">
        <v>2853653.3000000003</v>
      </c>
      <c r="L15" s="26">
        <v>3505603.833668781</v>
      </c>
      <c r="M15" s="26">
        <v>1716728.16</v>
      </c>
      <c r="N15" s="26">
        <v>5256443.2699999977</v>
      </c>
      <c r="O15" s="26">
        <v>0</v>
      </c>
      <c r="P15" s="26">
        <v>0</v>
      </c>
      <c r="Q15" s="26">
        <v>0</v>
      </c>
      <c r="R15" s="26"/>
      <c r="S15" s="26">
        <f t="shared" si="0"/>
        <v>62900422.801650576</v>
      </c>
    </row>
    <row r="16" spans="1:36" ht="15.75" x14ac:dyDescent="0.25">
      <c r="A16" s="10"/>
      <c r="B16" s="10"/>
      <c r="C16" s="24"/>
      <c r="D16" s="25" t="s">
        <v>11</v>
      </c>
      <c r="E16" s="26">
        <v>16887081.780000001</v>
      </c>
      <c r="F16" s="26"/>
      <c r="G16" s="26">
        <v>6439251.4409523029</v>
      </c>
      <c r="H16" s="26">
        <v>488924.5</v>
      </c>
      <c r="I16" s="26">
        <v>76178.259999999995</v>
      </c>
      <c r="J16" s="26">
        <v>35833.11</v>
      </c>
      <c r="K16" s="26">
        <v>1106279.8199999998</v>
      </c>
      <c r="L16" s="26">
        <v>159554.83531796638</v>
      </c>
      <c r="M16" s="26">
        <v>665526.37</v>
      </c>
      <c r="N16" s="26">
        <v>2037772.7799999998</v>
      </c>
      <c r="O16" s="26">
        <v>0</v>
      </c>
      <c r="P16" s="26">
        <v>0</v>
      </c>
      <c r="Q16" s="26">
        <v>0</v>
      </c>
      <c r="R16" s="26"/>
      <c r="S16" s="26">
        <f t="shared" si="0"/>
        <v>27896402.896270271</v>
      </c>
    </row>
    <row r="17" spans="1:19" ht="15.75" x14ac:dyDescent="0.25">
      <c r="A17" s="10"/>
      <c r="B17" s="10"/>
      <c r="C17" s="24"/>
      <c r="D17" s="25" t="s">
        <v>12</v>
      </c>
      <c r="E17" s="26">
        <v>24990310.600000001</v>
      </c>
      <c r="F17" s="26"/>
      <c r="G17" s="26">
        <v>10396064.026363023</v>
      </c>
      <c r="H17" s="26">
        <v>724110.63</v>
      </c>
      <c r="I17" s="26">
        <v>283796.58</v>
      </c>
      <c r="J17" s="26">
        <v>115217.22</v>
      </c>
      <c r="K17" s="26">
        <v>1637125.74</v>
      </c>
      <c r="L17" s="26">
        <v>594409.94738648378</v>
      </c>
      <c r="M17" s="26">
        <v>984877.79000000015</v>
      </c>
      <c r="N17" s="26">
        <v>3015593.4899999993</v>
      </c>
      <c r="O17" s="26">
        <v>0</v>
      </c>
      <c r="P17" s="26">
        <v>0</v>
      </c>
      <c r="Q17" s="26">
        <v>0</v>
      </c>
      <c r="R17" s="26"/>
      <c r="S17" s="26">
        <f t="shared" si="0"/>
        <v>42741506.023749508</v>
      </c>
    </row>
    <row r="18" spans="1:19" ht="15.75" x14ac:dyDescent="0.25">
      <c r="A18" s="10"/>
      <c r="B18" s="10"/>
      <c r="C18" s="24"/>
      <c r="D18" s="25" t="s">
        <v>13</v>
      </c>
      <c r="E18" s="26">
        <v>47984008.340000004</v>
      </c>
      <c r="F18" s="26"/>
      <c r="G18" s="26">
        <v>2872912.6798576796</v>
      </c>
      <c r="H18" s="26">
        <v>1247661.04</v>
      </c>
      <c r="I18" s="26">
        <v>1058438.3700000001</v>
      </c>
      <c r="J18" s="26">
        <v>531983.80000000005</v>
      </c>
      <c r="K18" s="26">
        <v>3143452.53</v>
      </c>
      <c r="L18" s="26">
        <v>2216891.7022544364</v>
      </c>
      <c r="M18" s="26">
        <v>1891068.3599999996</v>
      </c>
      <c r="N18" s="26">
        <v>5790254.7699999996</v>
      </c>
      <c r="O18" s="26">
        <v>0</v>
      </c>
      <c r="P18" s="26">
        <v>0</v>
      </c>
      <c r="Q18" s="26">
        <v>0</v>
      </c>
      <c r="R18" s="26"/>
      <c r="S18" s="26">
        <f t="shared" si="0"/>
        <v>66736671.592112109</v>
      </c>
    </row>
    <row r="19" spans="1:19" ht="15.75" x14ac:dyDescent="0.25">
      <c r="A19" s="10"/>
      <c r="B19" s="10"/>
      <c r="C19" s="24"/>
      <c r="D19" s="25" t="s">
        <v>14</v>
      </c>
      <c r="E19" s="26">
        <v>16987966.189999998</v>
      </c>
      <c r="F19" s="26"/>
      <c r="G19" s="26">
        <v>8746516.5699145924</v>
      </c>
      <c r="H19" s="26">
        <v>492604.18</v>
      </c>
      <c r="I19" s="26">
        <v>217384.76</v>
      </c>
      <c r="J19" s="26">
        <v>77179</v>
      </c>
      <c r="K19" s="26">
        <v>1112888.8</v>
      </c>
      <c r="L19" s="26">
        <v>455310.86018620536</v>
      </c>
      <c r="M19" s="26">
        <v>669502.28999999992</v>
      </c>
      <c r="N19" s="26">
        <v>2049946.54</v>
      </c>
      <c r="O19" s="26">
        <v>0</v>
      </c>
      <c r="P19" s="26">
        <v>0</v>
      </c>
      <c r="Q19" s="26">
        <v>0</v>
      </c>
      <c r="R19" s="26"/>
      <c r="S19" s="26">
        <f t="shared" si="0"/>
        <v>30809299.190100797</v>
      </c>
    </row>
    <row r="20" spans="1:19" ht="15.75" x14ac:dyDescent="0.25">
      <c r="A20" s="10"/>
      <c r="B20" s="10"/>
      <c r="C20" s="24"/>
      <c r="D20" s="25" t="s">
        <v>15</v>
      </c>
      <c r="E20" s="26">
        <v>9835538.3399999999</v>
      </c>
      <c r="F20" s="26"/>
      <c r="G20" s="26">
        <v>2913704.2787829116</v>
      </c>
      <c r="H20" s="26">
        <v>285349.61000000004</v>
      </c>
      <c r="I20" s="26">
        <v>146496.66</v>
      </c>
      <c r="J20" s="26">
        <v>57884.25</v>
      </c>
      <c r="K20" s="26">
        <v>644330.25</v>
      </c>
      <c r="L20" s="26">
        <v>306836.22176531999</v>
      </c>
      <c r="M20" s="26">
        <v>387622.31</v>
      </c>
      <c r="N20" s="26">
        <v>1186859.3700000001</v>
      </c>
      <c r="O20" s="26">
        <v>0</v>
      </c>
      <c r="P20" s="26">
        <v>0</v>
      </c>
      <c r="Q20" s="26">
        <v>0</v>
      </c>
      <c r="R20" s="26"/>
      <c r="S20" s="26">
        <f t="shared" si="0"/>
        <v>15764621.290548231</v>
      </c>
    </row>
    <row r="21" spans="1:19" ht="15.75" x14ac:dyDescent="0.25">
      <c r="A21" s="10"/>
      <c r="B21" s="10"/>
      <c r="C21" s="24"/>
      <c r="D21" s="25" t="s">
        <v>16</v>
      </c>
      <c r="E21" s="26">
        <v>18114969.359999999</v>
      </c>
      <c r="F21" s="26"/>
      <c r="G21" s="26">
        <v>5858700.7741337912</v>
      </c>
      <c r="H21" s="26">
        <v>524286.54</v>
      </c>
      <c r="I21" s="26">
        <v>59168.37</v>
      </c>
      <c r="J21" s="26">
        <v>35833.11</v>
      </c>
      <c r="K21" s="26">
        <v>1186719.25</v>
      </c>
      <c r="L21" s="26">
        <v>123927.74067965979</v>
      </c>
      <c r="M21" s="26">
        <v>713917.89999999991</v>
      </c>
      <c r="N21" s="26">
        <v>2185942.5099999993</v>
      </c>
      <c r="O21" s="26">
        <v>0</v>
      </c>
      <c r="P21" s="26">
        <v>0</v>
      </c>
      <c r="Q21" s="26">
        <v>0</v>
      </c>
      <c r="R21" s="26"/>
      <c r="S21" s="26">
        <f t="shared" si="0"/>
        <v>28803465.554813445</v>
      </c>
    </row>
    <row r="22" spans="1:19" ht="15.75" x14ac:dyDescent="0.25">
      <c r="A22" s="10"/>
      <c r="B22" s="10"/>
      <c r="C22" s="24"/>
      <c r="D22" s="25" t="s">
        <v>17</v>
      </c>
      <c r="E22" s="26">
        <v>57205948.469999999</v>
      </c>
      <c r="F22" s="26"/>
      <c r="G22" s="26">
        <v>579593.51999286376</v>
      </c>
      <c r="H22" s="26">
        <v>1495193.6500000001</v>
      </c>
      <c r="I22" s="26">
        <v>1888504.72</v>
      </c>
      <c r="J22" s="26">
        <v>641770.42729005567</v>
      </c>
      <c r="K22" s="26">
        <v>3747585.7</v>
      </c>
      <c r="L22" s="26">
        <v>3955459.8276902689</v>
      </c>
      <c r="M22" s="26">
        <v>2254508.5999999996</v>
      </c>
      <c r="N22" s="26">
        <v>6903070.9900000002</v>
      </c>
      <c r="O22" s="26">
        <v>0</v>
      </c>
      <c r="P22" s="26">
        <v>0</v>
      </c>
      <c r="Q22" s="26">
        <v>0</v>
      </c>
      <c r="R22" s="26"/>
      <c r="S22" s="26">
        <f t="shared" si="0"/>
        <v>78671635.904973179</v>
      </c>
    </row>
    <row r="23" spans="1:19" ht="15.75" x14ac:dyDescent="0.25">
      <c r="A23" s="10"/>
      <c r="B23" s="10"/>
      <c r="C23" s="24"/>
      <c r="D23" s="25" t="s">
        <v>18</v>
      </c>
      <c r="E23" s="26">
        <v>24848657.82</v>
      </c>
      <c r="F23" s="26"/>
      <c r="G23" s="26">
        <v>210108.15341777599</v>
      </c>
      <c r="H23" s="26">
        <v>722685.28</v>
      </c>
      <c r="I23" s="26">
        <v>502157.99</v>
      </c>
      <c r="J23" s="26">
        <v>129509.90424584408</v>
      </c>
      <c r="K23" s="26">
        <v>1627846.01</v>
      </c>
      <c r="L23" s="26">
        <v>1051766.3823844579</v>
      </c>
      <c r="M23" s="26">
        <v>979295.2200000002</v>
      </c>
      <c r="N23" s="26">
        <v>2998500.2500000005</v>
      </c>
      <c r="O23" s="26">
        <v>0</v>
      </c>
      <c r="P23" s="26">
        <v>0</v>
      </c>
      <c r="Q23" s="26">
        <v>0</v>
      </c>
      <c r="R23" s="26"/>
      <c r="S23" s="26">
        <f t="shared" si="0"/>
        <v>33070527.010048077</v>
      </c>
    </row>
    <row r="24" spans="1:19" ht="15.75" x14ac:dyDescent="0.25">
      <c r="A24" s="10"/>
      <c r="B24" s="10"/>
      <c r="C24" s="24"/>
      <c r="D24" s="25" t="s">
        <v>19</v>
      </c>
      <c r="E24" s="26">
        <v>19401591</v>
      </c>
      <c r="F24" s="26"/>
      <c r="G24" s="26">
        <v>4497167.3179045916</v>
      </c>
      <c r="H24" s="26">
        <v>561804.04999999993</v>
      </c>
      <c r="I24" s="26">
        <v>119557.55</v>
      </c>
      <c r="J24" s="26">
        <v>60365</v>
      </c>
      <c r="K24" s="26">
        <v>1271006.3699999999</v>
      </c>
      <c r="L24" s="26">
        <v>250412.44987403057</v>
      </c>
      <c r="M24" s="26">
        <v>764624.17000000016</v>
      </c>
      <c r="N24" s="26">
        <v>2341199.9</v>
      </c>
      <c r="O24" s="26">
        <v>0</v>
      </c>
      <c r="P24" s="26">
        <v>0</v>
      </c>
      <c r="Q24" s="26">
        <v>0</v>
      </c>
      <c r="R24" s="26"/>
      <c r="S24" s="26">
        <f t="shared" si="0"/>
        <v>29267727.807778627</v>
      </c>
    </row>
    <row r="25" spans="1:19" ht="15.75" x14ac:dyDescent="0.25">
      <c r="A25" s="10"/>
      <c r="B25" s="10"/>
      <c r="C25" s="24"/>
      <c r="D25" s="25" t="s">
        <v>20</v>
      </c>
      <c r="E25" s="26">
        <v>20236996.790000003</v>
      </c>
      <c r="F25" s="26"/>
      <c r="G25" s="26">
        <v>3755985.8345409278</v>
      </c>
      <c r="H25" s="26">
        <v>586159.96000000008</v>
      </c>
      <c r="I25" s="26">
        <v>114592.94</v>
      </c>
      <c r="J25" s="26">
        <v>73044.41</v>
      </c>
      <c r="K25" s="26">
        <v>1325734.1599999999</v>
      </c>
      <c r="L25" s="26">
        <v>240014.11124753917</v>
      </c>
      <c r="M25" s="26">
        <v>797547.85</v>
      </c>
      <c r="N25" s="26">
        <v>2442008.7200000007</v>
      </c>
      <c r="O25" s="26">
        <v>0</v>
      </c>
      <c r="P25" s="26">
        <v>0</v>
      </c>
      <c r="Q25" s="26">
        <v>0</v>
      </c>
      <c r="R25" s="26"/>
      <c r="S25" s="26">
        <f t="shared" si="0"/>
        <v>29572084.775788479</v>
      </c>
    </row>
    <row r="26" spans="1:19" ht="15.75" x14ac:dyDescent="0.25">
      <c r="A26" s="10"/>
      <c r="B26" s="10"/>
      <c r="C26" s="24"/>
      <c r="D26" s="25" t="s">
        <v>21</v>
      </c>
      <c r="E26" s="26">
        <v>6464893.6500000004</v>
      </c>
      <c r="F26" s="26"/>
      <c r="G26" s="26">
        <v>2225651.6997010875</v>
      </c>
      <c r="H26" s="26">
        <v>187998.75</v>
      </c>
      <c r="I26" s="26">
        <v>119150.61</v>
      </c>
      <c r="J26" s="26">
        <v>49894.333304477361</v>
      </c>
      <c r="K26" s="26">
        <v>423517.89999999997</v>
      </c>
      <c r="L26" s="26">
        <v>249560.12703579356</v>
      </c>
      <c r="M26" s="26">
        <v>254783.88999999998</v>
      </c>
      <c r="N26" s="26">
        <v>780121.95999999961</v>
      </c>
      <c r="O26" s="26">
        <v>0</v>
      </c>
      <c r="P26" s="26">
        <v>0</v>
      </c>
      <c r="Q26" s="26">
        <v>0</v>
      </c>
      <c r="R26" s="26"/>
      <c r="S26" s="26">
        <f t="shared" si="0"/>
        <v>10755572.920041358</v>
      </c>
    </row>
    <row r="27" spans="1:19" ht="15.75" x14ac:dyDescent="0.25">
      <c r="A27" s="10"/>
      <c r="B27" s="10"/>
      <c r="C27" s="24"/>
      <c r="D27" s="25" t="s">
        <v>22</v>
      </c>
      <c r="E27" s="26">
        <v>25661606.470000003</v>
      </c>
      <c r="F27" s="26"/>
      <c r="G27" s="26">
        <v>1002682.9365053119</v>
      </c>
      <c r="H27" s="26">
        <v>745848.67</v>
      </c>
      <c r="I27" s="26">
        <v>528446</v>
      </c>
      <c r="J27" s="26">
        <v>166761.76</v>
      </c>
      <c r="K27" s="26">
        <v>1681102.6099999999</v>
      </c>
      <c r="L27" s="26">
        <v>1106826.4377345683</v>
      </c>
      <c r="M27" s="26">
        <v>1011333.8300000001</v>
      </c>
      <c r="N27" s="26">
        <v>3096599.0800000015</v>
      </c>
      <c r="O27" s="26">
        <v>0</v>
      </c>
      <c r="P27" s="26">
        <v>0</v>
      </c>
      <c r="Q27" s="26">
        <v>0</v>
      </c>
      <c r="R27" s="26"/>
      <c r="S27" s="26">
        <f t="shared" si="0"/>
        <v>35001207.794239879</v>
      </c>
    </row>
    <row r="28" spans="1:19" ht="15.75" x14ac:dyDescent="0.25">
      <c r="A28" s="10"/>
      <c r="B28" s="10"/>
      <c r="C28" s="24"/>
      <c r="D28" s="25" t="s">
        <v>23</v>
      </c>
      <c r="E28" s="26">
        <v>10878931.82</v>
      </c>
      <c r="F28" s="26"/>
      <c r="G28" s="26">
        <v>1703815.6368113756</v>
      </c>
      <c r="H28" s="26">
        <v>316997.88</v>
      </c>
      <c r="I28" s="26">
        <v>240335.91</v>
      </c>
      <c r="J28" s="26">
        <v>91512.24</v>
      </c>
      <c r="K28" s="26">
        <v>712683.4</v>
      </c>
      <c r="L28" s="26">
        <v>503381.86826277216</v>
      </c>
      <c r="M28" s="26">
        <v>428742.86000000004</v>
      </c>
      <c r="N28" s="26">
        <v>1312766.2000000007</v>
      </c>
      <c r="O28" s="26">
        <v>0</v>
      </c>
      <c r="P28" s="26">
        <v>0</v>
      </c>
      <c r="Q28" s="26">
        <v>0</v>
      </c>
      <c r="R28" s="26"/>
      <c r="S28" s="26">
        <f t="shared" si="0"/>
        <v>16189167.81507415</v>
      </c>
    </row>
    <row r="29" spans="1:19" ht="15.75" x14ac:dyDescent="0.25">
      <c r="A29" s="10"/>
      <c r="B29" s="10"/>
      <c r="C29" s="24"/>
      <c r="D29" s="25" t="s">
        <v>24</v>
      </c>
      <c r="E29" s="26">
        <v>5303341.04</v>
      </c>
      <c r="F29" s="26"/>
      <c r="G29" s="26">
        <v>1461879.8874163516</v>
      </c>
      <c r="H29" s="26">
        <v>153808.16</v>
      </c>
      <c r="I29" s="26">
        <v>59738.080000000002</v>
      </c>
      <c r="J29" s="26">
        <v>25634.45</v>
      </c>
      <c r="K29" s="26">
        <v>347424.10000000003</v>
      </c>
      <c r="L29" s="26">
        <v>125120.9926531916</v>
      </c>
      <c r="M29" s="26">
        <v>209006.66000000003</v>
      </c>
      <c r="N29" s="26">
        <v>639956.7899999998</v>
      </c>
      <c r="O29" s="26">
        <v>0</v>
      </c>
      <c r="P29" s="26">
        <v>0</v>
      </c>
      <c r="Q29" s="26">
        <v>0</v>
      </c>
      <c r="R29" s="26"/>
      <c r="S29" s="26">
        <f t="shared" si="0"/>
        <v>8325910.1600695439</v>
      </c>
    </row>
    <row r="30" spans="1:19" ht="15.75" x14ac:dyDescent="0.25">
      <c r="A30" s="10"/>
      <c r="B30" s="10"/>
      <c r="C30" s="24"/>
      <c r="D30" s="25" t="s">
        <v>25</v>
      </c>
      <c r="E30" s="26">
        <v>14507660.930000002</v>
      </c>
      <c r="F30" s="26"/>
      <c r="G30" s="26">
        <v>4188148.2768185278</v>
      </c>
      <c r="H30" s="26">
        <v>420142.74000000005</v>
      </c>
      <c r="I30" s="26">
        <v>82282.289999999994</v>
      </c>
      <c r="J30" s="26">
        <v>39140.78</v>
      </c>
      <c r="K30" s="26">
        <v>950402.96000000008</v>
      </c>
      <c r="L30" s="26">
        <v>172339.67789152137</v>
      </c>
      <c r="M30" s="26">
        <v>571752.47000000009</v>
      </c>
      <c r="N30" s="26">
        <v>1750646.8300000003</v>
      </c>
      <c r="O30" s="26">
        <v>0</v>
      </c>
      <c r="P30" s="26">
        <v>0</v>
      </c>
      <c r="Q30" s="26">
        <v>0</v>
      </c>
      <c r="R30" s="26"/>
      <c r="S30" s="26">
        <f t="shared" si="0"/>
        <v>22682516.954710051</v>
      </c>
    </row>
    <row r="31" spans="1:19" ht="15.75" x14ac:dyDescent="0.25">
      <c r="A31" s="10"/>
      <c r="B31" s="10"/>
      <c r="C31" s="24"/>
      <c r="D31" s="25" t="s">
        <v>26</v>
      </c>
      <c r="E31" s="26">
        <v>10286063.210000001</v>
      </c>
      <c r="F31" s="26"/>
      <c r="G31" s="26">
        <v>2818519.5483274073</v>
      </c>
      <c r="H31" s="26">
        <v>297740.94</v>
      </c>
      <c r="I31" s="26">
        <v>51355.21</v>
      </c>
      <c r="J31" s="26">
        <v>20397.310000000001</v>
      </c>
      <c r="K31" s="26">
        <v>673844.33</v>
      </c>
      <c r="L31" s="26">
        <v>107563.14218550939</v>
      </c>
      <c r="M31" s="26">
        <v>405377.68000000005</v>
      </c>
      <c r="N31" s="26">
        <v>1241224.5</v>
      </c>
      <c r="O31" s="26">
        <v>0</v>
      </c>
      <c r="P31" s="26">
        <v>0</v>
      </c>
      <c r="Q31" s="26">
        <v>0</v>
      </c>
      <c r="R31" s="26"/>
      <c r="S31" s="26">
        <f t="shared" si="0"/>
        <v>15902085.870512918</v>
      </c>
    </row>
    <row r="32" spans="1:19" ht="15.75" x14ac:dyDescent="0.25">
      <c r="A32" s="10"/>
      <c r="B32" s="10"/>
      <c r="C32" s="24"/>
      <c r="D32" s="25" t="s">
        <v>27</v>
      </c>
      <c r="E32" s="26">
        <v>3602125.9299999997</v>
      </c>
      <c r="F32" s="26"/>
      <c r="G32" s="26">
        <v>2557786.7282249122</v>
      </c>
      <c r="H32" s="26">
        <v>104540.31999999999</v>
      </c>
      <c r="I32" s="26">
        <v>44355.93</v>
      </c>
      <c r="J32" s="26">
        <v>25910.09</v>
      </c>
      <c r="K32" s="26">
        <v>235976.79</v>
      </c>
      <c r="L32" s="26">
        <v>92903.18936783298</v>
      </c>
      <c r="M32" s="26">
        <v>141961.13</v>
      </c>
      <c r="N32" s="26">
        <v>434670.29000000015</v>
      </c>
      <c r="O32" s="26">
        <v>0</v>
      </c>
      <c r="P32" s="26">
        <v>0</v>
      </c>
      <c r="Q32" s="26">
        <v>0</v>
      </c>
      <c r="R32" s="26"/>
      <c r="S32" s="26">
        <f t="shared" si="0"/>
        <v>7240230.3975927448</v>
      </c>
    </row>
    <row r="33" spans="1:19" ht="15.75" x14ac:dyDescent="0.25">
      <c r="A33" s="10"/>
      <c r="B33" s="10"/>
      <c r="C33" s="24"/>
      <c r="D33" s="25" t="s">
        <v>28</v>
      </c>
      <c r="E33" s="26">
        <v>6565432.5700000003</v>
      </c>
      <c r="F33" s="26"/>
      <c r="G33" s="26">
        <v>1497948.6236370234</v>
      </c>
      <c r="H33" s="26">
        <v>190108.89</v>
      </c>
      <c r="I33" s="26">
        <v>52982.95</v>
      </c>
      <c r="J33" s="26">
        <v>14608.88</v>
      </c>
      <c r="K33" s="26">
        <v>430104.25</v>
      </c>
      <c r="L33" s="26">
        <v>110972.43353845738</v>
      </c>
      <c r="M33" s="26">
        <v>258746.16000000003</v>
      </c>
      <c r="N33" s="26">
        <v>792254.03</v>
      </c>
      <c r="O33" s="26">
        <v>0</v>
      </c>
      <c r="P33" s="26">
        <v>0</v>
      </c>
      <c r="Q33" s="26">
        <v>0</v>
      </c>
      <c r="R33" s="26"/>
      <c r="S33" s="26">
        <f t="shared" si="0"/>
        <v>9913158.7871754803</v>
      </c>
    </row>
    <row r="34" spans="1:19" ht="15.75" x14ac:dyDescent="0.25">
      <c r="A34" s="10"/>
      <c r="B34" s="10"/>
      <c r="C34" s="24"/>
      <c r="D34" s="25" t="s">
        <v>29</v>
      </c>
      <c r="E34" s="26">
        <v>29428187.900000002</v>
      </c>
      <c r="F34" s="26"/>
      <c r="G34" s="26">
        <v>7269699.3751615668</v>
      </c>
      <c r="H34" s="26">
        <v>852205.99000000011</v>
      </c>
      <c r="I34" s="26">
        <v>156263.1</v>
      </c>
      <c r="J34" s="26">
        <v>85999.45</v>
      </c>
      <c r="K34" s="26">
        <v>1927852.9400000002</v>
      </c>
      <c r="L34" s="26">
        <v>327291.96988300793</v>
      </c>
      <c r="M34" s="26">
        <v>1159776.26</v>
      </c>
      <c r="N34" s="26">
        <v>3551114.3899999992</v>
      </c>
      <c r="O34" s="26">
        <v>0</v>
      </c>
      <c r="P34" s="26">
        <v>0</v>
      </c>
      <c r="Q34" s="26">
        <v>0</v>
      </c>
      <c r="R34" s="26"/>
      <c r="S34" s="26">
        <f t="shared" si="0"/>
        <v>44758391.375044584</v>
      </c>
    </row>
    <row r="35" spans="1:19" ht="15.75" x14ac:dyDescent="0.25">
      <c r="A35" s="10"/>
      <c r="B35" s="10"/>
      <c r="C35" s="24"/>
      <c r="D35" s="25" t="s">
        <v>30</v>
      </c>
      <c r="E35" s="26">
        <v>19882864.879999999</v>
      </c>
      <c r="F35" s="26"/>
      <c r="G35" s="26">
        <v>4421223.7767089112</v>
      </c>
      <c r="H35" s="26">
        <v>575945.78</v>
      </c>
      <c r="I35" s="26">
        <v>114674.33</v>
      </c>
      <c r="J35" s="26">
        <v>64499.59</v>
      </c>
      <c r="K35" s="26">
        <v>1302534.8299999998</v>
      </c>
      <c r="L35" s="26">
        <v>240184.57581518657</v>
      </c>
      <c r="M35" s="26">
        <v>783591.37</v>
      </c>
      <c r="N35" s="26">
        <v>2399275.4499999997</v>
      </c>
      <c r="O35" s="26">
        <v>0</v>
      </c>
      <c r="P35" s="26">
        <v>0</v>
      </c>
      <c r="Q35" s="26">
        <v>0</v>
      </c>
      <c r="R35" s="26"/>
      <c r="S35" s="26">
        <f t="shared" si="0"/>
        <v>29784794.582524095</v>
      </c>
    </row>
    <row r="36" spans="1:19" ht="15.75" x14ac:dyDescent="0.25">
      <c r="A36" s="10"/>
      <c r="B36" s="10"/>
      <c r="C36" s="24"/>
      <c r="D36" s="25" t="s">
        <v>31</v>
      </c>
      <c r="E36" s="26">
        <v>26660431.18</v>
      </c>
      <c r="F36" s="26"/>
      <c r="G36" s="26">
        <v>4520462.5641480479</v>
      </c>
      <c r="H36" s="26">
        <v>691470.3</v>
      </c>
      <c r="I36" s="26">
        <v>166762.03</v>
      </c>
      <c r="J36" s="26">
        <v>113287.74</v>
      </c>
      <c r="K36" s="26">
        <v>1746536.0399999998</v>
      </c>
      <c r="L36" s="26">
        <v>349281.89910952252</v>
      </c>
      <c r="M36" s="26">
        <v>1050697.8999999999</v>
      </c>
      <c r="N36" s="26">
        <v>3217127.8599999994</v>
      </c>
      <c r="O36" s="26">
        <v>0</v>
      </c>
      <c r="P36" s="26">
        <v>0</v>
      </c>
      <c r="Q36" s="26">
        <v>0</v>
      </c>
      <c r="R36" s="26"/>
      <c r="S36" s="26">
        <f t="shared" si="0"/>
        <v>38516057.513257563</v>
      </c>
    </row>
    <row r="37" spans="1:19" ht="15.75" x14ac:dyDescent="0.25">
      <c r="A37" s="10"/>
      <c r="B37" s="10"/>
      <c r="C37" s="24"/>
      <c r="D37" s="25" t="s">
        <v>32</v>
      </c>
      <c r="E37" s="26">
        <v>13704386.129999999</v>
      </c>
      <c r="F37" s="26"/>
      <c r="G37" s="26">
        <v>2949636.784242</v>
      </c>
      <c r="H37" s="26">
        <v>396881.5</v>
      </c>
      <c r="I37" s="26">
        <v>104256.78</v>
      </c>
      <c r="J37" s="26">
        <v>43826.64</v>
      </c>
      <c r="K37" s="26">
        <v>897780.09</v>
      </c>
      <c r="L37" s="26">
        <v>218365.11115631936</v>
      </c>
      <c r="M37" s="26">
        <v>540095.14</v>
      </c>
      <c r="N37" s="26">
        <v>1653715.2400000005</v>
      </c>
      <c r="O37" s="26">
        <v>0</v>
      </c>
      <c r="P37" s="26">
        <v>0</v>
      </c>
      <c r="Q37" s="26">
        <v>0</v>
      </c>
      <c r="R37" s="26"/>
      <c r="S37" s="26">
        <f t="shared" si="0"/>
        <v>20508943.415398322</v>
      </c>
    </row>
    <row r="38" spans="1:19" ht="15.75" x14ac:dyDescent="0.25">
      <c r="A38" s="10"/>
      <c r="B38" s="10"/>
      <c r="C38" s="24"/>
      <c r="D38" s="25" t="s">
        <v>33</v>
      </c>
      <c r="E38" s="26">
        <v>14249922.000000002</v>
      </c>
      <c r="F38" s="26"/>
      <c r="G38" s="26">
        <v>3567818.8205181761</v>
      </c>
      <c r="H38" s="26">
        <v>412414.49</v>
      </c>
      <c r="I38" s="26">
        <v>65597.94</v>
      </c>
      <c r="J38" s="26">
        <v>27839.57</v>
      </c>
      <c r="K38" s="26">
        <v>933518.37000000011</v>
      </c>
      <c r="L38" s="26">
        <v>137394.44152380439</v>
      </c>
      <c r="M38" s="26">
        <v>561594.91</v>
      </c>
      <c r="N38" s="26">
        <v>1719545.2999999993</v>
      </c>
      <c r="O38" s="26">
        <v>0</v>
      </c>
      <c r="P38" s="26">
        <v>0</v>
      </c>
      <c r="Q38" s="26">
        <v>0</v>
      </c>
      <c r="R38" s="26"/>
      <c r="S38" s="26">
        <f t="shared" si="0"/>
        <v>21675645.842041984</v>
      </c>
    </row>
    <row r="39" spans="1:19" ht="15.75" x14ac:dyDescent="0.25">
      <c r="A39" s="10"/>
      <c r="B39" s="10"/>
      <c r="C39" s="24"/>
      <c r="D39" s="25" t="s">
        <v>34</v>
      </c>
      <c r="E39" s="26">
        <v>15203141.409999998</v>
      </c>
      <c r="F39" s="26"/>
      <c r="G39" s="26">
        <v>4035123.5713608307</v>
      </c>
      <c r="H39" s="26">
        <v>440208.66</v>
      </c>
      <c r="I39" s="26">
        <v>121673.61</v>
      </c>
      <c r="J39" s="26">
        <v>40518.97</v>
      </c>
      <c r="K39" s="26">
        <v>995964.17999999993</v>
      </c>
      <c r="L39" s="26">
        <v>254844.52863286296</v>
      </c>
      <c r="M39" s="26">
        <v>599161.64</v>
      </c>
      <c r="N39" s="26">
        <v>1834570.7800000005</v>
      </c>
      <c r="O39" s="26">
        <v>0</v>
      </c>
      <c r="P39" s="26">
        <v>0</v>
      </c>
      <c r="Q39" s="26">
        <v>0</v>
      </c>
      <c r="R39" s="26"/>
      <c r="S39" s="26">
        <f t="shared" si="0"/>
        <v>23525207.349993695</v>
      </c>
    </row>
    <row r="40" spans="1:19" ht="15.75" x14ac:dyDescent="0.25">
      <c r="A40" s="10"/>
      <c r="B40" s="10"/>
      <c r="C40" s="24"/>
      <c r="D40" s="25" t="s">
        <v>35</v>
      </c>
      <c r="E40" s="26">
        <v>13558241.93</v>
      </c>
      <c r="F40" s="26"/>
      <c r="G40" s="26">
        <v>384490.65824908798</v>
      </c>
      <c r="H40" s="26">
        <v>393011.95</v>
      </c>
      <c r="I40" s="26">
        <v>108733.07</v>
      </c>
      <c r="J40" s="26">
        <v>109704.43</v>
      </c>
      <c r="K40" s="26">
        <v>888206.13</v>
      </c>
      <c r="L40" s="26">
        <v>227740.66237692634</v>
      </c>
      <c r="M40" s="26">
        <v>534335.53999999992</v>
      </c>
      <c r="N40" s="26">
        <v>1636079.8900000001</v>
      </c>
      <c r="O40" s="26">
        <v>0</v>
      </c>
      <c r="P40" s="26">
        <v>0</v>
      </c>
      <c r="Q40" s="26">
        <v>0</v>
      </c>
      <c r="R40" s="26"/>
      <c r="S40" s="26">
        <f t="shared" si="0"/>
        <v>17840544.260626014</v>
      </c>
    </row>
    <row r="41" spans="1:19" ht="15.75" x14ac:dyDescent="0.25">
      <c r="A41" s="10"/>
      <c r="B41" s="10"/>
      <c r="C41" s="24"/>
      <c r="D41" s="25" t="s">
        <v>36</v>
      </c>
      <c r="E41" s="26">
        <v>26109021.920000002</v>
      </c>
      <c r="F41" s="26"/>
      <c r="G41" s="26">
        <v>5645234.839701103</v>
      </c>
      <c r="H41" s="26">
        <v>755627.47</v>
      </c>
      <c r="I41" s="26">
        <v>138520.73000000001</v>
      </c>
      <c r="J41" s="26">
        <v>67531.62</v>
      </c>
      <c r="K41" s="26">
        <v>1710412.99</v>
      </c>
      <c r="L41" s="26">
        <v>290130.69413587474</v>
      </c>
      <c r="M41" s="26">
        <v>1028966.64</v>
      </c>
      <c r="N41" s="26">
        <v>3150589.0000000005</v>
      </c>
      <c r="O41" s="26">
        <v>0</v>
      </c>
      <c r="P41" s="26">
        <v>0</v>
      </c>
      <c r="Q41" s="26">
        <v>0</v>
      </c>
      <c r="R41" s="26"/>
      <c r="S41" s="26">
        <f t="shared" si="0"/>
        <v>38896035.90383698</v>
      </c>
    </row>
    <row r="42" spans="1:19" ht="15.75" x14ac:dyDescent="0.25">
      <c r="A42" s="10"/>
      <c r="B42" s="10"/>
      <c r="C42" s="24"/>
      <c r="D42" s="25" t="s">
        <v>37</v>
      </c>
      <c r="E42" s="26">
        <v>15129896.559999999</v>
      </c>
      <c r="F42" s="26"/>
      <c r="G42" s="26">
        <v>3611858.059693967</v>
      </c>
      <c r="H42" s="26">
        <v>437988.5</v>
      </c>
      <c r="I42" s="26">
        <v>73980.81</v>
      </c>
      <c r="J42" s="26">
        <v>29769.040000000001</v>
      </c>
      <c r="K42" s="26">
        <v>991165.88</v>
      </c>
      <c r="L42" s="26">
        <v>154952.29199148656</v>
      </c>
      <c r="M42" s="26">
        <v>596275.04</v>
      </c>
      <c r="N42" s="26">
        <v>1825732.2599999995</v>
      </c>
      <c r="O42" s="26">
        <v>0</v>
      </c>
      <c r="P42" s="26">
        <v>0</v>
      </c>
      <c r="Q42" s="26">
        <v>0</v>
      </c>
      <c r="R42" s="26"/>
      <c r="S42" s="26">
        <f t="shared" si="0"/>
        <v>22851618.441685446</v>
      </c>
    </row>
    <row r="43" spans="1:19" ht="15.75" x14ac:dyDescent="0.25">
      <c r="A43" s="10"/>
      <c r="B43" s="10"/>
      <c r="C43" s="24"/>
      <c r="D43" s="25" t="s">
        <v>38</v>
      </c>
      <c r="E43" s="26">
        <v>16667347.260000002</v>
      </c>
      <c r="F43" s="26"/>
      <c r="G43" s="26">
        <v>1563458.7032142079</v>
      </c>
      <c r="H43" s="26">
        <v>482584.27000000008</v>
      </c>
      <c r="I43" s="26">
        <v>125254.64</v>
      </c>
      <c r="J43" s="26">
        <v>47685.59</v>
      </c>
      <c r="K43" s="26">
        <v>1091884.92</v>
      </c>
      <c r="L43" s="26">
        <v>262344.96960934857</v>
      </c>
      <c r="M43" s="26">
        <v>656866.56999999995</v>
      </c>
      <c r="N43" s="26">
        <v>2011257.2100000002</v>
      </c>
      <c r="O43" s="26">
        <v>0</v>
      </c>
      <c r="P43" s="26">
        <v>0</v>
      </c>
      <c r="Q43" s="26">
        <v>0</v>
      </c>
      <c r="R43" s="26"/>
      <c r="S43" s="26">
        <f t="shared" si="0"/>
        <v>22908684.132823564</v>
      </c>
    </row>
    <row r="44" spans="1:19" ht="15.75" x14ac:dyDescent="0.25">
      <c r="A44" s="10"/>
      <c r="B44" s="10"/>
      <c r="C44" s="24"/>
      <c r="D44" s="25" t="s">
        <v>39</v>
      </c>
      <c r="E44" s="26">
        <v>10171013.539999999</v>
      </c>
      <c r="F44" s="26"/>
      <c r="G44" s="26">
        <v>175371.50427331196</v>
      </c>
      <c r="H44" s="26">
        <v>296519.53999999998</v>
      </c>
      <c r="I44" s="26">
        <v>340197.8</v>
      </c>
      <c r="J44" s="26">
        <v>0</v>
      </c>
      <c r="K44" s="26">
        <v>666307.37</v>
      </c>
      <c r="L44" s="26">
        <v>712541.8927661319</v>
      </c>
      <c r="M44" s="26">
        <v>400843.52000000002</v>
      </c>
      <c r="N44" s="26">
        <v>1227341.3299999998</v>
      </c>
      <c r="O44" s="26">
        <v>0</v>
      </c>
      <c r="P44" s="26">
        <v>0</v>
      </c>
      <c r="Q44" s="26">
        <v>0</v>
      </c>
      <c r="R44" s="26"/>
      <c r="S44" s="26">
        <f t="shared" si="0"/>
        <v>13990136.497039441</v>
      </c>
    </row>
    <row r="45" spans="1:19" ht="15.75" x14ac:dyDescent="0.25">
      <c r="A45" s="10"/>
      <c r="B45" s="10"/>
      <c r="C45" s="24"/>
      <c r="D45" s="25" t="s">
        <v>40</v>
      </c>
      <c r="E45" s="26">
        <v>27260555.190000001</v>
      </c>
      <c r="F45" s="26"/>
      <c r="G45" s="26">
        <v>1097521.00983488</v>
      </c>
      <c r="H45" s="26">
        <v>798661.24</v>
      </c>
      <c r="I45" s="26">
        <v>1414669.41</v>
      </c>
      <c r="J45" s="26">
        <v>376798.89</v>
      </c>
      <c r="K45" s="26">
        <v>1785850.4200000002</v>
      </c>
      <c r="L45" s="26">
        <v>2963015.1148471064</v>
      </c>
      <c r="M45" s="26">
        <v>1074349.01</v>
      </c>
      <c r="N45" s="26">
        <v>3289545.11</v>
      </c>
      <c r="O45" s="26">
        <v>0</v>
      </c>
      <c r="P45" s="26">
        <v>0</v>
      </c>
      <c r="Q45" s="26">
        <v>0</v>
      </c>
      <c r="R45" s="26"/>
      <c r="S45" s="26">
        <f t="shared" si="0"/>
        <v>40060965.39468199</v>
      </c>
    </row>
    <row r="46" spans="1:19" ht="15.75" x14ac:dyDescent="0.25">
      <c r="A46" s="10"/>
      <c r="B46" s="10"/>
      <c r="C46" s="24"/>
      <c r="D46" s="25" t="s">
        <v>41</v>
      </c>
      <c r="E46" s="26">
        <v>48491194.310000002</v>
      </c>
      <c r="F46" s="26"/>
      <c r="G46" s="26">
        <v>596224.54499643203</v>
      </c>
      <c r="H46" s="26">
        <v>1415737.51</v>
      </c>
      <c r="I46" s="26">
        <v>1780015.81</v>
      </c>
      <c r="J46" s="26">
        <v>625543.73862385494</v>
      </c>
      <c r="K46" s="26">
        <v>0</v>
      </c>
      <c r="L46" s="26">
        <v>0</v>
      </c>
      <c r="M46" s="26">
        <v>1911056.7700000003</v>
      </c>
      <c r="N46" s="26">
        <v>5851457.1699999981</v>
      </c>
      <c r="O46" s="26">
        <v>0</v>
      </c>
      <c r="P46" s="26">
        <v>0</v>
      </c>
      <c r="Q46" s="26">
        <v>0</v>
      </c>
      <c r="R46" s="26"/>
      <c r="S46" s="26">
        <f t="shared" si="0"/>
        <v>60671229.853620291</v>
      </c>
    </row>
    <row r="47" spans="1:19" ht="15.75" x14ac:dyDescent="0.25">
      <c r="A47" s="10"/>
      <c r="B47" s="10"/>
      <c r="C47" s="24"/>
      <c r="D47" s="25" t="s">
        <v>42</v>
      </c>
      <c r="E47" s="26">
        <v>11310108.99</v>
      </c>
      <c r="F47" s="26"/>
      <c r="G47" s="26">
        <v>1804992.1014291998</v>
      </c>
      <c r="H47" s="26">
        <v>328229.84000000003</v>
      </c>
      <c r="I47" s="26">
        <v>132579.47</v>
      </c>
      <c r="J47" s="26">
        <v>52647.1</v>
      </c>
      <c r="K47" s="26">
        <v>740930</v>
      </c>
      <c r="L47" s="26">
        <v>277686.78069761454</v>
      </c>
      <c r="M47" s="26">
        <v>445735.73</v>
      </c>
      <c r="N47" s="26">
        <v>1364796.5499999998</v>
      </c>
      <c r="O47" s="26">
        <v>0</v>
      </c>
      <c r="P47" s="26">
        <v>0</v>
      </c>
      <c r="Q47" s="26">
        <v>0</v>
      </c>
      <c r="R47" s="26"/>
      <c r="S47" s="26">
        <f t="shared" si="0"/>
        <v>16457706.562126815</v>
      </c>
    </row>
    <row r="48" spans="1:19" ht="15.75" x14ac:dyDescent="0.25">
      <c r="A48" s="10"/>
      <c r="B48" s="10"/>
      <c r="C48" s="24"/>
      <c r="D48" s="25" t="s">
        <v>43</v>
      </c>
      <c r="E48" s="26">
        <v>24287920.189999998</v>
      </c>
      <c r="F48" s="26"/>
      <c r="G48" s="26">
        <v>906030.66499643202</v>
      </c>
      <c r="H48" s="26">
        <v>711749.41999999993</v>
      </c>
      <c r="I48" s="26">
        <v>1045741.99</v>
      </c>
      <c r="J48" s="26">
        <v>206664.62430597987</v>
      </c>
      <c r="K48" s="26">
        <v>0</v>
      </c>
      <c r="L48" s="26">
        <v>0</v>
      </c>
      <c r="M48" s="26">
        <v>957196.33000000007</v>
      </c>
      <c r="N48" s="26">
        <v>2930835.6600000006</v>
      </c>
      <c r="O48" s="26">
        <v>0</v>
      </c>
      <c r="P48" s="26">
        <v>0</v>
      </c>
      <c r="Q48" s="26">
        <v>0</v>
      </c>
      <c r="R48" s="26"/>
      <c r="S48" s="26">
        <f t="shared" si="0"/>
        <v>31046138.879302409</v>
      </c>
    </row>
    <row r="49" spans="1:19" ht="15.75" x14ac:dyDescent="0.25">
      <c r="A49" s="10"/>
      <c r="B49" s="10"/>
      <c r="C49" s="24"/>
      <c r="D49" s="25" t="s">
        <v>44</v>
      </c>
      <c r="E49" s="26">
        <v>73630758.629999995</v>
      </c>
      <c r="F49" s="26"/>
      <c r="G49" s="26">
        <v>847184.58036017581</v>
      </c>
      <c r="H49" s="26">
        <v>1934411.53</v>
      </c>
      <c r="I49" s="26">
        <v>3260039.01</v>
      </c>
      <c r="J49" s="26">
        <v>689195.91217858065</v>
      </c>
      <c r="K49" s="26">
        <v>4823581.9000000004</v>
      </c>
      <c r="L49" s="26">
        <v>6828128.7216842538</v>
      </c>
      <c r="M49" s="26">
        <v>2901816.8100000005</v>
      </c>
      <c r="N49" s="26">
        <v>8885061.3499999996</v>
      </c>
      <c r="O49" s="26">
        <v>0</v>
      </c>
      <c r="P49" s="26">
        <v>0</v>
      </c>
      <c r="Q49" s="26">
        <v>0</v>
      </c>
      <c r="R49" s="26"/>
      <c r="S49" s="26">
        <f t="shared" si="0"/>
        <v>103800178.444223</v>
      </c>
    </row>
    <row r="50" spans="1:19" ht="15.75" x14ac:dyDescent="0.25">
      <c r="A50" s="10"/>
      <c r="B50" s="10"/>
      <c r="C50" s="24"/>
      <c r="D50" s="25" t="s">
        <v>45</v>
      </c>
      <c r="E50" s="26">
        <v>7280951.7200000007</v>
      </c>
      <c r="F50" s="26"/>
      <c r="G50" s="26">
        <v>1450735.861477568</v>
      </c>
      <c r="H50" s="26">
        <v>210790.51</v>
      </c>
      <c r="I50" s="26">
        <v>28322.68</v>
      </c>
      <c r="J50" s="26">
        <v>15711.44</v>
      </c>
      <c r="K50" s="26">
        <v>476978.20999999996</v>
      </c>
      <c r="L50" s="26">
        <v>59321.669541295196</v>
      </c>
      <c r="M50" s="26">
        <v>286945.07000000007</v>
      </c>
      <c r="N50" s="26">
        <v>878596.11000000034</v>
      </c>
      <c r="O50" s="26">
        <v>0</v>
      </c>
      <c r="P50" s="26">
        <v>0</v>
      </c>
      <c r="Q50" s="26">
        <v>0</v>
      </c>
      <c r="R50" s="26"/>
      <c r="S50" s="26">
        <f t="shared" si="0"/>
        <v>10688353.271018863</v>
      </c>
    </row>
    <row r="51" spans="1:19" ht="15.75" x14ac:dyDescent="0.25">
      <c r="A51" s="10"/>
      <c r="B51" s="10"/>
      <c r="C51" s="24"/>
      <c r="D51" s="25" t="s">
        <v>46</v>
      </c>
      <c r="E51" s="26">
        <v>11417557.789999999</v>
      </c>
      <c r="F51" s="26"/>
      <c r="G51" s="26">
        <v>4120380.6064498224</v>
      </c>
      <c r="H51" s="26">
        <v>442724.67</v>
      </c>
      <c r="I51" s="26">
        <v>167250.35</v>
      </c>
      <c r="J51" s="26">
        <v>69736.740000000005</v>
      </c>
      <c r="K51" s="26">
        <v>747969.01</v>
      </c>
      <c r="L51" s="26">
        <v>350304.68651540694</v>
      </c>
      <c r="M51" s="26">
        <v>449970.31</v>
      </c>
      <c r="N51" s="26">
        <v>1377762.4799999995</v>
      </c>
      <c r="O51" s="26">
        <v>0</v>
      </c>
      <c r="P51" s="26">
        <v>0</v>
      </c>
      <c r="Q51" s="26">
        <v>0</v>
      </c>
      <c r="R51" s="26"/>
      <c r="S51" s="26">
        <f t="shared" si="0"/>
        <v>19143656.642965227</v>
      </c>
    </row>
    <row r="52" spans="1:19" ht="15.75" x14ac:dyDescent="0.25">
      <c r="A52" s="10"/>
      <c r="B52" s="10"/>
      <c r="C52" s="24"/>
      <c r="D52" s="25" t="s">
        <v>47</v>
      </c>
      <c r="E52" s="26">
        <v>9742600.2899999991</v>
      </c>
      <c r="F52" s="26"/>
      <c r="G52" s="26">
        <v>2526273.7715160316</v>
      </c>
      <c r="H52" s="26">
        <v>282015.60000000003</v>
      </c>
      <c r="I52" s="26">
        <v>46878.93</v>
      </c>
      <c r="J52" s="26">
        <v>19570.39</v>
      </c>
      <c r="K52" s="26">
        <v>638241.84</v>
      </c>
      <c r="L52" s="26">
        <v>98187.590964902396</v>
      </c>
      <c r="M52" s="26">
        <v>383959.59</v>
      </c>
      <c r="N52" s="26">
        <v>1175644.51</v>
      </c>
      <c r="O52" s="26">
        <v>0</v>
      </c>
      <c r="P52" s="26">
        <v>0</v>
      </c>
      <c r="Q52" s="26">
        <v>0</v>
      </c>
      <c r="R52" s="26"/>
      <c r="S52" s="26">
        <f t="shared" si="0"/>
        <v>14913372.512480933</v>
      </c>
    </row>
    <row r="53" spans="1:19" ht="15.75" x14ac:dyDescent="0.25">
      <c r="A53" s="10"/>
      <c r="B53" s="10"/>
      <c r="C53" s="24"/>
      <c r="D53" s="25" t="s">
        <v>48</v>
      </c>
      <c r="E53" s="26">
        <v>10589752.889999999</v>
      </c>
      <c r="F53" s="26"/>
      <c r="G53" s="26">
        <v>2994776.1792312949</v>
      </c>
      <c r="H53" s="26">
        <v>306485.77</v>
      </c>
      <c r="I53" s="26">
        <v>58435.89</v>
      </c>
      <c r="J53" s="26">
        <v>26185.73</v>
      </c>
      <c r="K53" s="26">
        <v>693739.16</v>
      </c>
      <c r="L53" s="26">
        <v>122393.55957083318</v>
      </c>
      <c r="M53" s="26">
        <v>417346.20999999996</v>
      </c>
      <c r="N53" s="26">
        <v>1277870.8800000001</v>
      </c>
      <c r="O53" s="26">
        <v>0</v>
      </c>
      <c r="P53" s="26">
        <v>0</v>
      </c>
      <c r="Q53" s="26">
        <v>0</v>
      </c>
      <c r="R53" s="26"/>
      <c r="S53" s="26">
        <f t="shared" si="0"/>
        <v>16486986.268802131</v>
      </c>
    </row>
    <row r="54" spans="1:19" ht="15.75" x14ac:dyDescent="0.25">
      <c r="A54" s="10"/>
      <c r="B54" s="10"/>
      <c r="C54" s="24"/>
      <c r="D54" s="25" t="s">
        <v>49</v>
      </c>
      <c r="E54" s="26">
        <v>10463647.399999999</v>
      </c>
      <c r="F54" s="26"/>
      <c r="G54" s="26">
        <v>2538226.7312099678</v>
      </c>
      <c r="H54" s="26">
        <v>302988.86000000004</v>
      </c>
      <c r="I54" s="26">
        <v>53796.82</v>
      </c>
      <c r="J54" s="26">
        <v>30595.96</v>
      </c>
      <c r="K54" s="26">
        <v>685477.94000000006</v>
      </c>
      <c r="L54" s="26">
        <v>112677.07921493139</v>
      </c>
      <c r="M54" s="26">
        <v>412376.35</v>
      </c>
      <c r="N54" s="26">
        <v>1262653.6399999997</v>
      </c>
      <c r="O54" s="26">
        <v>0</v>
      </c>
      <c r="P54" s="26">
        <v>0</v>
      </c>
      <c r="Q54" s="26">
        <v>0</v>
      </c>
      <c r="R54" s="26"/>
      <c r="S54" s="26">
        <f t="shared" si="0"/>
        <v>15862440.780424897</v>
      </c>
    </row>
    <row r="55" spans="1:19" ht="15.75" x14ac:dyDescent="0.25">
      <c r="A55" s="10"/>
      <c r="B55" s="10"/>
      <c r="C55" s="24"/>
      <c r="D55" s="25" t="s">
        <v>50</v>
      </c>
      <c r="E55" s="26">
        <v>3881285.51</v>
      </c>
      <c r="F55" s="26"/>
      <c r="G55" s="26">
        <v>2358769.6734661595</v>
      </c>
      <c r="H55" s="26">
        <v>112320.71999999999</v>
      </c>
      <c r="I55" s="26">
        <v>9359.5</v>
      </c>
      <c r="J55" s="26">
        <v>4961.51</v>
      </c>
      <c r="K55" s="26">
        <v>254264.65000000002</v>
      </c>
      <c r="L55" s="26">
        <v>19603.425279450996</v>
      </c>
      <c r="M55" s="26">
        <v>152962.87999999998</v>
      </c>
      <c r="N55" s="26">
        <v>468356.64000000025</v>
      </c>
      <c r="O55" s="26">
        <v>0</v>
      </c>
      <c r="P55" s="26">
        <v>0</v>
      </c>
      <c r="Q55" s="26">
        <v>0</v>
      </c>
      <c r="R55" s="26"/>
      <c r="S55" s="26">
        <f t="shared" si="0"/>
        <v>7261884.5087456098</v>
      </c>
    </row>
    <row r="56" spans="1:19" ht="15.75" x14ac:dyDescent="0.25">
      <c r="A56" s="10"/>
      <c r="B56" s="10"/>
      <c r="C56" s="24"/>
      <c r="D56" s="25" t="s">
        <v>51</v>
      </c>
      <c r="E56" s="26">
        <v>12448167.99</v>
      </c>
      <c r="F56" s="26"/>
      <c r="G56" s="26">
        <v>3586353.4049096308</v>
      </c>
      <c r="H56" s="26">
        <v>360240.61000000004</v>
      </c>
      <c r="I56" s="26">
        <v>32147.87</v>
      </c>
      <c r="J56" s="26">
        <v>19019.11</v>
      </c>
      <c r="K56" s="26">
        <v>815484.71</v>
      </c>
      <c r="L56" s="26">
        <v>67333.504220723</v>
      </c>
      <c r="M56" s="26">
        <v>490587.07000000007</v>
      </c>
      <c r="N56" s="26">
        <v>1502126.7299999997</v>
      </c>
      <c r="O56" s="26">
        <v>0</v>
      </c>
      <c r="P56" s="26">
        <v>0</v>
      </c>
      <c r="Q56" s="26">
        <v>0</v>
      </c>
      <c r="R56" s="26"/>
      <c r="S56" s="26">
        <f t="shared" si="0"/>
        <v>19321460.999130353</v>
      </c>
    </row>
    <row r="57" spans="1:19" ht="15.75" x14ac:dyDescent="0.25">
      <c r="A57" s="10"/>
      <c r="B57" s="10"/>
      <c r="C57" s="24"/>
      <c r="D57" s="25" t="s">
        <v>52</v>
      </c>
      <c r="E57" s="26">
        <v>5684075.9899999993</v>
      </c>
      <c r="F57" s="26"/>
      <c r="G57" s="26">
        <v>1028262.5033238239</v>
      </c>
      <c r="H57" s="26">
        <v>164877.05999999997</v>
      </c>
      <c r="I57" s="26">
        <v>59331.14</v>
      </c>
      <c r="J57" s="26">
        <v>26185.73</v>
      </c>
      <c r="K57" s="26">
        <v>372366.20999999996</v>
      </c>
      <c r="L57" s="26">
        <v>124268.6698149546</v>
      </c>
      <c r="M57" s="26">
        <v>224011.58000000002</v>
      </c>
      <c r="N57" s="26">
        <v>685900.25000000023</v>
      </c>
      <c r="O57" s="26">
        <v>0</v>
      </c>
      <c r="P57" s="26">
        <v>0</v>
      </c>
      <c r="Q57" s="26">
        <v>0</v>
      </c>
      <c r="R57" s="26"/>
      <c r="S57" s="26">
        <f t="shared" si="0"/>
        <v>8369279.1331387777</v>
      </c>
    </row>
    <row r="58" spans="1:19" ht="15.75" x14ac:dyDescent="0.25">
      <c r="A58" s="10"/>
      <c r="B58" s="10"/>
      <c r="C58" s="24"/>
      <c r="D58" s="25" t="s">
        <v>53</v>
      </c>
      <c r="E58" s="26">
        <v>4196722.0299999993</v>
      </c>
      <c r="F58" s="26"/>
      <c r="G58" s="26">
        <v>1131046.1180597921</v>
      </c>
      <c r="H58" s="26">
        <v>121522.09999999999</v>
      </c>
      <c r="I58" s="26">
        <v>16765.72</v>
      </c>
      <c r="J58" s="26">
        <v>6615.34</v>
      </c>
      <c r="K58" s="26">
        <v>274929.02999999997</v>
      </c>
      <c r="L58" s="26">
        <v>35115.700935364395</v>
      </c>
      <c r="M58" s="26">
        <v>165394.37</v>
      </c>
      <c r="N58" s="26">
        <v>506420.47999999981</v>
      </c>
      <c r="O58" s="26">
        <v>0</v>
      </c>
      <c r="P58" s="26">
        <v>0</v>
      </c>
      <c r="Q58" s="26">
        <v>0</v>
      </c>
      <c r="R58" s="26"/>
      <c r="S58" s="26">
        <f t="shared" si="0"/>
        <v>6454530.8889951548</v>
      </c>
    </row>
    <row r="59" spans="1:19" ht="15.75" x14ac:dyDescent="0.25">
      <c r="A59" s="10"/>
      <c r="B59" s="10"/>
      <c r="C59" s="24"/>
      <c r="D59" s="25" t="s">
        <v>54</v>
      </c>
      <c r="E59" s="26">
        <v>13189599.260000002</v>
      </c>
      <c r="F59" s="26"/>
      <c r="G59" s="26">
        <v>2423850.1796796788</v>
      </c>
      <c r="H59" s="26">
        <v>382197.15</v>
      </c>
      <c r="I59" s="26">
        <v>86107.48</v>
      </c>
      <c r="J59" s="26">
        <v>34730.550000000003</v>
      </c>
      <c r="K59" s="26">
        <v>864056.19</v>
      </c>
      <c r="L59" s="26">
        <v>180351.51257094918</v>
      </c>
      <c r="M59" s="26">
        <v>519807.17999999993</v>
      </c>
      <c r="N59" s="26">
        <v>1591595.6499999994</v>
      </c>
      <c r="O59" s="26">
        <v>0</v>
      </c>
      <c r="P59" s="26">
        <v>0</v>
      </c>
      <c r="Q59" s="26">
        <v>0</v>
      </c>
      <c r="R59" s="26"/>
      <c r="S59" s="26">
        <f t="shared" si="0"/>
        <v>19272295.152250629</v>
      </c>
    </row>
    <row r="60" spans="1:19" ht="15.75" x14ac:dyDescent="0.25">
      <c r="A60" s="10"/>
      <c r="B60" s="10"/>
      <c r="C60" s="24"/>
      <c r="D60" s="25" t="s">
        <v>55</v>
      </c>
      <c r="E60" s="26">
        <v>10902770.939999999</v>
      </c>
      <c r="F60" s="26"/>
      <c r="G60" s="26">
        <v>1593027.5283202555</v>
      </c>
      <c r="H60" s="26">
        <v>315640.50000000006</v>
      </c>
      <c r="I60" s="26">
        <v>50134.41</v>
      </c>
      <c r="J60" s="26">
        <v>19846.03</v>
      </c>
      <c r="K60" s="26">
        <v>714245.11</v>
      </c>
      <c r="L60" s="26">
        <v>105006.17367079839</v>
      </c>
      <c r="M60" s="26">
        <v>429682.36000000004</v>
      </c>
      <c r="N60" s="26">
        <v>1315642.8700000001</v>
      </c>
      <c r="O60" s="26">
        <v>0</v>
      </c>
      <c r="P60" s="26">
        <v>0</v>
      </c>
      <c r="Q60" s="26">
        <v>0</v>
      </c>
      <c r="R60" s="26"/>
      <c r="S60" s="26">
        <f t="shared" si="0"/>
        <v>15445995.92199105</v>
      </c>
    </row>
    <row r="61" spans="1:19" ht="15.75" x14ac:dyDescent="0.25">
      <c r="A61" s="10"/>
      <c r="B61" s="10"/>
      <c r="C61" s="24"/>
      <c r="D61" s="25" t="s">
        <v>56</v>
      </c>
      <c r="E61" s="26">
        <v>12010426.41</v>
      </c>
      <c r="F61" s="26"/>
      <c r="G61" s="26">
        <v>2601441.4525765269</v>
      </c>
      <c r="H61" s="26">
        <v>347604.38000000006</v>
      </c>
      <c r="I61" s="26">
        <v>48832.22</v>
      </c>
      <c r="J61" s="26">
        <v>19846.03</v>
      </c>
      <c r="K61" s="26">
        <v>786808.08000000007</v>
      </c>
      <c r="L61" s="26">
        <v>102278.74058843998</v>
      </c>
      <c r="M61" s="26">
        <v>473335.50999999995</v>
      </c>
      <c r="N61" s="26">
        <v>1449304.2000000002</v>
      </c>
      <c r="O61" s="26">
        <v>0</v>
      </c>
      <c r="P61" s="26">
        <v>0</v>
      </c>
      <c r="Q61" s="26">
        <v>0</v>
      </c>
      <c r="R61" s="26"/>
      <c r="S61" s="26">
        <f t="shared" si="0"/>
        <v>17839877.023164969</v>
      </c>
    </row>
    <row r="62" spans="1:19" ht="15.75" x14ac:dyDescent="0.25">
      <c r="A62" s="10"/>
      <c r="B62" s="10"/>
      <c r="C62" s="24"/>
      <c r="D62" s="25" t="s">
        <v>57</v>
      </c>
      <c r="E62" s="26">
        <v>78207870.210000008</v>
      </c>
      <c r="F62" s="26"/>
      <c r="G62" s="26">
        <v>6546942.0173380636</v>
      </c>
      <c r="H62" s="26">
        <v>2920925.8499999996</v>
      </c>
      <c r="I62" s="26">
        <v>2686179.69</v>
      </c>
      <c r="J62" s="26">
        <v>1092082.83</v>
      </c>
      <c r="K62" s="26">
        <v>5123430.41</v>
      </c>
      <c r="L62" s="26">
        <v>5626183.0552024366</v>
      </c>
      <c r="M62" s="26">
        <v>3082202.5300000003</v>
      </c>
      <c r="N62" s="26">
        <v>9437383.6600000001</v>
      </c>
      <c r="O62" s="26">
        <v>0</v>
      </c>
      <c r="P62" s="26">
        <v>0</v>
      </c>
      <c r="Q62" s="26">
        <v>0</v>
      </c>
      <c r="R62" s="26"/>
      <c r="S62" s="26">
        <f t="shared" si="0"/>
        <v>114723200.2525405</v>
      </c>
    </row>
    <row r="63" spans="1:19" ht="15.75" x14ac:dyDescent="0.25">
      <c r="A63" s="10"/>
      <c r="B63" s="10"/>
      <c r="C63" s="24"/>
      <c r="D63" s="25" t="s">
        <v>58</v>
      </c>
      <c r="E63" s="26">
        <v>11074481.709999999</v>
      </c>
      <c r="F63" s="26"/>
      <c r="G63" s="26">
        <v>929942.38288971176</v>
      </c>
      <c r="H63" s="26">
        <v>325172.91000000003</v>
      </c>
      <c r="I63" s="26">
        <v>479532.4</v>
      </c>
      <c r="J63" s="26">
        <v>79340.607395443993</v>
      </c>
      <c r="K63" s="26">
        <v>725493.95000000007</v>
      </c>
      <c r="L63" s="26">
        <v>1004377.2325784806</v>
      </c>
      <c r="M63" s="26">
        <v>436449.57</v>
      </c>
      <c r="N63" s="26">
        <v>1336363.3099999996</v>
      </c>
      <c r="O63" s="26">
        <v>0</v>
      </c>
      <c r="P63" s="26">
        <v>0</v>
      </c>
      <c r="Q63" s="26">
        <v>0</v>
      </c>
      <c r="R63" s="26"/>
      <c r="S63" s="26">
        <f t="shared" si="0"/>
        <v>16391154.072863635</v>
      </c>
    </row>
    <row r="64" spans="1:19" ht="15.75" x14ac:dyDescent="0.25">
      <c r="A64" s="10"/>
      <c r="B64" s="10"/>
      <c r="C64" s="24"/>
      <c r="D64" s="25" t="s">
        <v>59</v>
      </c>
      <c r="E64" s="26">
        <v>67859617.920000002</v>
      </c>
      <c r="F64" s="26"/>
      <c r="G64" s="26">
        <v>910581.25000000012</v>
      </c>
      <c r="H64" s="26">
        <v>1769081.21</v>
      </c>
      <c r="I64" s="26">
        <v>2150164.0299999998</v>
      </c>
      <c r="J64" s="26">
        <v>0</v>
      </c>
      <c r="K64" s="26">
        <v>4445512.0600000005</v>
      </c>
      <c r="L64" s="26">
        <v>4503503.4126766603</v>
      </c>
      <c r="M64" s="26">
        <v>2674373.8800000004</v>
      </c>
      <c r="N64" s="26">
        <v>8188654.8200000031</v>
      </c>
      <c r="O64" s="26">
        <v>0</v>
      </c>
      <c r="P64" s="26">
        <v>0</v>
      </c>
      <c r="Q64" s="26">
        <v>0</v>
      </c>
      <c r="R64" s="26"/>
      <c r="S64" s="26">
        <f t="shared" si="0"/>
        <v>92501488.582676664</v>
      </c>
    </row>
    <row r="65" spans="1:19" ht="15.75" x14ac:dyDescent="0.25">
      <c r="A65" s="10"/>
      <c r="B65" s="10"/>
      <c r="C65" s="24"/>
      <c r="D65" s="25" t="s">
        <v>60</v>
      </c>
      <c r="E65" s="26">
        <v>11425504.180000002</v>
      </c>
      <c r="F65" s="26"/>
      <c r="G65" s="26">
        <v>2945987.9684697269</v>
      </c>
      <c r="H65" s="26">
        <v>330759.19</v>
      </c>
      <c r="I65" s="26">
        <v>75771.320000000007</v>
      </c>
      <c r="J65" s="26">
        <v>31974.16</v>
      </c>
      <c r="K65" s="26">
        <v>748489.57000000007</v>
      </c>
      <c r="L65" s="26">
        <v>158702.51247972937</v>
      </c>
      <c r="M65" s="26">
        <v>450283.48999999993</v>
      </c>
      <c r="N65" s="26">
        <v>1378721.3599999996</v>
      </c>
      <c r="O65" s="26">
        <v>3237993</v>
      </c>
      <c r="P65" s="26">
        <v>0</v>
      </c>
      <c r="Q65" s="26">
        <v>0</v>
      </c>
      <c r="R65" s="26"/>
      <c r="S65" s="26">
        <f t="shared" si="0"/>
        <v>20784186.750949457</v>
      </c>
    </row>
    <row r="66" spans="1:19" ht="15.75" x14ac:dyDescent="0.25">
      <c r="A66" s="10"/>
      <c r="B66" s="10"/>
      <c r="C66" s="24"/>
      <c r="D66" s="25" t="s">
        <v>61</v>
      </c>
      <c r="E66" s="26">
        <v>25840572.640000001</v>
      </c>
      <c r="F66" s="26"/>
      <c r="G66" s="26">
        <v>3481916.6891458863</v>
      </c>
      <c r="H66" s="26">
        <v>748297.86999999988</v>
      </c>
      <c r="I66" s="26">
        <v>138683.5</v>
      </c>
      <c r="J66" s="26">
        <v>54576.58</v>
      </c>
      <c r="K66" s="26">
        <v>1692826.76</v>
      </c>
      <c r="L66" s="26">
        <v>290471.62327116955</v>
      </c>
      <c r="M66" s="26">
        <v>1018386.95</v>
      </c>
      <c r="N66" s="26">
        <v>3118195.05</v>
      </c>
      <c r="O66" s="26">
        <v>0</v>
      </c>
      <c r="P66" s="26">
        <v>0</v>
      </c>
      <c r="Q66" s="26">
        <v>0</v>
      </c>
      <c r="R66" s="26"/>
      <c r="S66" s="26">
        <f t="shared" si="0"/>
        <v>36383927.662417054</v>
      </c>
    </row>
    <row r="67" spans="1:19" ht="15.75" x14ac:dyDescent="0.25">
      <c r="A67" s="10"/>
      <c r="B67" s="10"/>
      <c r="C67" s="24"/>
      <c r="D67" s="25" t="s">
        <v>62</v>
      </c>
      <c r="E67" s="26">
        <v>10877895.34</v>
      </c>
      <c r="F67" s="26"/>
      <c r="G67" s="26">
        <v>2861949.2854519677</v>
      </c>
      <c r="H67" s="26">
        <v>314763.03999999998</v>
      </c>
      <c r="I67" s="26">
        <v>30194.58</v>
      </c>
      <c r="J67" s="26">
        <v>20948.580000000002</v>
      </c>
      <c r="K67" s="26">
        <v>712615.49</v>
      </c>
      <c r="L67" s="26">
        <v>63242.354597185396</v>
      </c>
      <c r="M67" s="26">
        <v>428702.02</v>
      </c>
      <c r="N67" s="26">
        <v>1312641.1800000004</v>
      </c>
      <c r="O67" s="26">
        <v>0</v>
      </c>
      <c r="P67" s="26">
        <v>0</v>
      </c>
      <c r="Q67" s="26">
        <v>0</v>
      </c>
      <c r="R67" s="26"/>
      <c r="S67" s="26">
        <f t="shared" si="0"/>
        <v>16622951.870049151</v>
      </c>
    </row>
    <row r="68" spans="1:19" ht="15.75" x14ac:dyDescent="0.25">
      <c r="A68" s="10"/>
      <c r="B68" s="10"/>
      <c r="C68" s="24"/>
      <c r="D68" s="25" t="s">
        <v>63</v>
      </c>
      <c r="E68" s="26">
        <v>7274732.8199999994</v>
      </c>
      <c r="F68" s="26"/>
      <c r="G68" s="26">
        <v>1948834.5192455677</v>
      </c>
      <c r="H68" s="26">
        <v>210576.81000000003</v>
      </c>
      <c r="I68" s="26">
        <v>29543.49</v>
      </c>
      <c r="J68" s="26">
        <v>16814</v>
      </c>
      <c r="K68" s="26">
        <v>476570.81</v>
      </c>
      <c r="L68" s="26">
        <v>61878.638056006188</v>
      </c>
      <c r="M68" s="26">
        <v>286699.98</v>
      </c>
      <c r="N68" s="26">
        <v>877845.70999999973</v>
      </c>
      <c r="O68" s="26">
        <v>0</v>
      </c>
      <c r="P68" s="26">
        <v>0</v>
      </c>
      <c r="Q68" s="26">
        <v>0</v>
      </c>
      <c r="R68" s="26"/>
      <c r="S68" s="26">
        <f t="shared" si="0"/>
        <v>11183496.777301574</v>
      </c>
    </row>
    <row r="69" spans="1:19" ht="15.75" x14ac:dyDescent="0.25">
      <c r="A69" s="10"/>
      <c r="B69" s="10"/>
      <c r="C69" s="24"/>
      <c r="D69" s="25" t="s">
        <v>64</v>
      </c>
      <c r="E69" s="26">
        <v>29577096.029999997</v>
      </c>
      <c r="F69" s="26"/>
      <c r="G69" s="26">
        <v>259704.12000000002</v>
      </c>
      <c r="H69" s="26">
        <v>770952.71000000008</v>
      </c>
      <c r="I69" s="26">
        <v>793849.12</v>
      </c>
      <c r="J69" s="26">
        <v>337275.5581690704</v>
      </c>
      <c r="K69" s="26">
        <v>1937607.98</v>
      </c>
      <c r="L69" s="26">
        <v>1662711.3928327393</v>
      </c>
      <c r="M69" s="26">
        <v>1165644.7899999998</v>
      </c>
      <c r="N69" s="26">
        <v>3569083.2799999989</v>
      </c>
      <c r="O69" s="26">
        <v>0</v>
      </c>
      <c r="P69" s="26">
        <v>0</v>
      </c>
      <c r="Q69" s="26">
        <v>0</v>
      </c>
      <c r="R69" s="26"/>
      <c r="S69" s="26">
        <f t="shared" si="0"/>
        <v>40073924.981001809</v>
      </c>
    </row>
    <row r="70" spans="1:19" ht="15.75" x14ac:dyDescent="0.25">
      <c r="A70" s="10"/>
      <c r="B70" s="10"/>
      <c r="C70" s="24"/>
      <c r="D70" s="25" t="s">
        <v>65</v>
      </c>
      <c r="E70" s="26">
        <v>19245772.969999999</v>
      </c>
      <c r="F70" s="26"/>
      <c r="G70" s="26">
        <v>293354.29999999993</v>
      </c>
      <c r="H70" s="26">
        <v>560104.82000000007</v>
      </c>
      <c r="I70" s="26">
        <v>700091.26</v>
      </c>
      <c r="J70" s="26">
        <v>389804.53054250777</v>
      </c>
      <c r="K70" s="26">
        <v>1260798.67</v>
      </c>
      <c r="L70" s="26">
        <v>1466336.2109029347</v>
      </c>
      <c r="M70" s="26">
        <v>758483.3</v>
      </c>
      <c r="N70" s="26">
        <v>2322397.2599999993</v>
      </c>
      <c r="O70" s="26">
        <v>0</v>
      </c>
      <c r="P70" s="26">
        <v>0</v>
      </c>
      <c r="Q70" s="26">
        <v>0</v>
      </c>
      <c r="R70" s="26"/>
      <c r="S70" s="26">
        <f t="shared" si="0"/>
        <v>26997143.321445443</v>
      </c>
    </row>
    <row r="71" spans="1:19" ht="15.75" x14ac:dyDescent="0.25">
      <c r="A71" s="10"/>
      <c r="B71" s="10"/>
      <c r="C71" s="24"/>
      <c r="D71" s="25" t="s">
        <v>66</v>
      </c>
      <c r="E71" s="26">
        <v>52539008.299999997</v>
      </c>
      <c r="F71" s="26"/>
      <c r="G71" s="26">
        <v>255726.99953734403</v>
      </c>
      <c r="H71" s="26">
        <v>1532820.79</v>
      </c>
      <c r="I71" s="26">
        <v>2066172.62</v>
      </c>
      <c r="J71" s="26">
        <v>252511.08270453342</v>
      </c>
      <c r="K71" s="26">
        <v>3441852.48</v>
      </c>
      <c r="L71" s="26">
        <v>4327583.9788645431</v>
      </c>
      <c r="M71" s="26">
        <v>2070582.71</v>
      </c>
      <c r="N71" s="26">
        <v>6339909.0199999986</v>
      </c>
      <c r="O71" s="26">
        <v>0</v>
      </c>
      <c r="P71" s="26">
        <v>0</v>
      </c>
      <c r="Q71" s="26">
        <v>0</v>
      </c>
      <c r="R71" s="26"/>
      <c r="S71" s="26">
        <f t="shared" si="0"/>
        <v>72826167.981106415</v>
      </c>
    </row>
    <row r="72" spans="1:19" ht="15.75" x14ac:dyDescent="0.25">
      <c r="A72" s="10"/>
      <c r="B72" s="10"/>
      <c r="C72" s="24"/>
      <c r="D72" s="25" t="s">
        <v>67</v>
      </c>
      <c r="E72" s="26">
        <v>13883697.780000001</v>
      </c>
      <c r="F72" s="26"/>
      <c r="G72" s="26">
        <v>4131842.6436996642</v>
      </c>
      <c r="H72" s="26">
        <v>403341.49</v>
      </c>
      <c r="I72" s="26">
        <v>458860.09</v>
      </c>
      <c r="J72" s="26">
        <v>159319.5</v>
      </c>
      <c r="K72" s="26">
        <v>909526.88</v>
      </c>
      <c r="L72" s="26">
        <v>961079.23239604093</v>
      </c>
      <c r="M72" s="26">
        <v>547161.85</v>
      </c>
      <c r="N72" s="26">
        <v>1675352.8999999997</v>
      </c>
      <c r="O72" s="26">
        <v>0</v>
      </c>
      <c r="P72" s="26">
        <v>0</v>
      </c>
      <c r="Q72" s="26">
        <v>0</v>
      </c>
      <c r="R72" s="26"/>
      <c r="S72" s="26">
        <f t="shared" si="0"/>
        <v>23130182.366095703</v>
      </c>
    </row>
    <row r="73" spans="1:19" ht="15.75" x14ac:dyDescent="0.25">
      <c r="A73" s="10"/>
      <c r="B73" s="10"/>
      <c r="C73" s="24"/>
      <c r="D73" s="25" t="s">
        <v>68</v>
      </c>
      <c r="E73" s="26">
        <v>48854309.079999998</v>
      </c>
      <c r="F73" s="26"/>
      <c r="G73" s="26">
        <v>1157273.48</v>
      </c>
      <c r="H73" s="26">
        <v>487916.94</v>
      </c>
      <c r="I73" s="26">
        <v>288923.96000000002</v>
      </c>
      <c r="J73" s="26">
        <v>122935.12</v>
      </c>
      <c r="K73" s="26">
        <v>3200466.29</v>
      </c>
      <c r="L73" s="26">
        <v>605149.2151482699</v>
      </c>
      <c r="M73" s="26">
        <v>1925367.27</v>
      </c>
      <c r="N73" s="26">
        <v>5895274.4700000025</v>
      </c>
      <c r="O73" s="26">
        <v>0</v>
      </c>
      <c r="P73" s="26">
        <v>0</v>
      </c>
      <c r="Q73" s="26">
        <v>0</v>
      </c>
      <c r="R73" s="26"/>
      <c r="S73" s="26">
        <f t="shared" si="0"/>
        <v>62537615.82514827</v>
      </c>
    </row>
    <row r="74" spans="1:19" ht="15.75" x14ac:dyDescent="0.25">
      <c r="A74" s="10"/>
      <c r="B74" s="10"/>
      <c r="C74" s="24"/>
      <c r="D74" s="25" t="s">
        <v>69</v>
      </c>
      <c r="E74" s="26">
        <v>264459136.84000003</v>
      </c>
      <c r="F74" s="26"/>
      <c r="G74" s="26">
        <v>2386039.5495999842</v>
      </c>
      <c r="H74" s="26">
        <v>6935643.3300000001</v>
      </c>
      <c r="I74" s="26">
        <v>8406873.6199999992</v>
      </c>
      <c r="J74" s="26">
        <v>0</v>
      </c>
      <c r="K74" s="26">
        <v>17324829.050000001</v>
      </c>
      <c r="L74" s="26">
        <v>17608137.515138183</v>
      </c>
      <c r="M74" s="26">
        <v>10422437.449999999</v>
      </c>
      <c r="N74" s="26">
        <v>31912419.490000013</v>
      </c>
      <c r="O74" s="26">
        <v>0</v>
      </c>
      <c r="P74" s="26">
        <v>0</v>
      </c>
      <c r="Q74" s="26">
        <v>0</v>
      </c>
      <c r="R74" s="26"/>
      <c r="S74" s="26">
        <f t="shared" si="0"/>
        <v>359455516.84473825</v>
      </c>
    </row>
    <row r="75" spans="1:19" ht="15.75" x14ac:dyDescent="0.25">
      <c r="A75" s="10"/>
      <c r="B75" s="10"/>
      <c r="C75" s="24"/>
      <c r="D75" s="25" t="s">
        <v>70</v>
      </c>
      <c r="E75" s="26">
        <v>98177799.819999993</v>
      </c>
      <c r="F75" s="26"/>
      <c r="G75" s="26">
        <v>4358045.7466932321</v>
      </c>
      <c r="H75" s="26">
        <v>2565297.2000000002</v>
      </c>
      <c r="I75" s="26">
        <v>3120378.86</v>
      </c>
      <c r="J75" s="26">
        <v>747893.08290652302</v>
      </c>
      <c r="K75" s="26">
        <v>6431668.8700000001</v>
      </c>
      <c r="L75" s="26">
        <v>6535611.5236013159</v>
      </c>
      <c r="M75" s="26">
        <v>3869225.23</v>
      </c>
      <c r="N75" s="26">
        <v>11847165.389999999</v>
      </c>
      <c r="O75" s="26">
        <v>0</v>
      </c>
      <c r="P75" s="26">
        <v>0</v>
      </c>
      <c r="Q75" s="26">
        <v>0</v>
      </c>
      <c r="R75" s="26"/>
      <c r="S75" s="26">
        <f t="shared" ref="S75:S138" si="1">SUM(E75:R75)</f>
        <v>137653085.7232011</v>
      </c>
    </row>
    <row r="76" spans="1:19" ht="15.75" x14ac:dyDescent="0.25">
      <c r="A76" s="10"/>
      <c r="B76" s="10"/>
      <c r="C76" s="24"/>
      <c r="D76" s="25" t="s">
        <v>71</v>
      </c>
      <c r="E76" s="26">
        <v>62429825.789999992</v>
      </c>
      <c r="F76" s="26"/>
      <c r="G76" s="26">
        <v>854506.89</v>
      </c>
      <c r="H76" s="26">
        <v>1627065.3299999998</v>
      </c>
      <c r="I76" s="26">
        <v>2265489.46</v>
      </c>
      <c r="J76" s="26">
        <v>1922007.5540649458</v>
      </c>
      <c r="K76" s="26">
        <v>4089804.1</v>
      </c>
      <c r="L76" s="26">
        <v>4745051.7050330257</v>
      </c>
      <c r="M76" s="26">
        <v>2460383.66</v>
      </c>
      <c r="N76" s="26">
        <v>7533438.9799999967</v>
      </c>
      <c r="O76" s="26">
        <v>0</v>
      </c>
      <c r="P76" s="26">
        <v>0</v>
      </c>
      <c r="Q76" s="26">
        <v>0</v>
      </c>
      <c r="R76" s="26"/>
      <c r="S76" s="26">
        <f t="shared" si="1"/>
        <v>87927573.469097942</v>
      </c>
    </row>
    <row r="77" spans="1:19" ht="15.75" x14ac:dyDescent="0.25">
      <c r="A77" s="10"/>
      <c r="B77" s="10"/>
      <c r="C77" s="24"/>
      <c r="D77" s="25" t="s">
        <v>72</v>
      </c>
      <c r="E77" s="26">
        <v>10617046.959999999</v>
      </c>
      <c r="F77" s="26"/>
      <c r="G77" s="26">
        <v>2785340.742185039</v>
      </c>
      <c r="H77" s="26">
        <v>307302.42</v>
      </c>
      <c r="I77" s="26">
        <v>41181.83</v>
      </c>
      <c r="J77" s="26">
        <v>17916.55</v>
      </c>
      <c r="K77" s="26">
        <v>695527.21</v>
      </c>
      <c r="L77" s="26">
        <v>86255.071229584384</v>
      </c>
      <c r="M77" s="26">
        <v>418421.86</v>
      </c>
      <c r="N77" s="26">
        <v>1281164.44</v>
      </c>
      <c r="O77" s="26">
        <v>0</v>
      </c>
      <c r="P77" s="26">
        <v>0</v>
      </c>
      <c r="Q77" s="26">
        <v>0</v>
      </c>
      <c r="R77" s="26"/>
      <c r="S77" s="26">
        <f t="shared" si="1"/>
        <v>16250157.083414624</v>
      </c>
    </row>
    <row r="78" spans="1:19" ht="15.75" x14ac:dyDescent="0.25">
      <c r="A78" s="10"/>
      <c r="B78" s="10"/>
      <c r="C78" s="24"/>
      <c r="D78" s="25" t="s">
        <v>73</v>
      </c>
      <c r="E78" s="26">
        <v>9525975.2100000009</v>
      </c>
      <c r="F78" s="26"/>
      <c r="G78" s="26">
        <v>4136839.7898505586</v>
      </c>
      <c r="H78" s="26">
        <v>276038.67000000004</v>
      </c>
      <c r="I78" s="26">
        <v>74143.58</v>
      </c>
      <c r="J78" s="26">
        <v>42172.81</v>
      </c>
      <c r="K78" s="26">
        <v>624050.6399999999</v>
      </c>
      <c r="L78" s="26">
        <v>155293.22112678137</v>
      </c>
      <c r="M78" s="26">
        <v>375422.3</v>
      </c>
      <c r="N78" s="26">
        <v>1149504.2600000002</v>
      </c>
      <c r="O78" s="26">
        <v>0</v>
      </c>
      <c r="P78" s="26">
        <v>0</v>
      </c>
      <c r="Q78" s="26">
        <v>0</v>
      </c>
      <c r="R78" s="26"/>
      <c r="S78" s="26">
        <f t="shared" si="1"/>
        <v>16359440.480977343</v>
      </c>
    </row>
    <row r="79" spans="1:19" ht="15.75" x14ac:dyDescent="0.25">
      <c r="A79" s="10"/>
      <c r="B79" s="10"/>
      <c r="C79" s="24"/>
      <c r="D79" s="25" t="s">
        <v>74</v>
      </c>
      <c r="E79" s="26">
        <v>11986587.309999999</v>
      </c>
      <c r="F79" s="26"/>
      <c r="G79" s="26">
        <v>2036154.7053807997</v>
      </c>
      <c r="H79" s="26">
        <v>347081.94</v>
      </c>
      <c r="I79" s="26">
        <v>87084.12</v>
      </c>
      <c r="J79" s="26">
        <v>29769.040000000001</v>
      </c>
      <c r="K79" s="26">
        <v>785246.36</v>
      </c>
      <c r="L79" s="26">
        <v>182397.08738271799</v>
      </c>
      <c r="M79" s="26">
        <v>472395.98</v>
      </c>
      <c r="N79" s="26">
        <v>1446427.5200000005</v>
      </c>
      <c r="O79" s="26">
        <v>3451536</v>
      </c>
      <c r="P79" s="26">
        <v>0</v>
      </c>
      <c r="Q79" s="26">
        <v>0</v>
      </c>
      <c r="R79" s="26"/>
      <c r="S79" s="26">
        <f t="shared" si="1"/>
        <v>20824680.062763512</v>
      </c>
    </row>
    <row r="80" spans="1:19" ht="15.75" x14ac:dyDescent="0.25">
      <c r="A80" s="10"/>
      <c r="B80" s="10"/>
      <c r="C80" s="24"/>
      <c r="D80" s="25" t="s">
        <v>75</v>
      </c>
      <c r="E80" s="26">
        <v>4714272.8499999996</v>
      </c>
      <c r="F80" s="26"/>
      <c r="G80" s="26">
        <v>1316574.8924427198</v>
      </c>
      <c r="H80" s="26">
        <v>136428.68999999997</v>
      </c>
      <c r="I80" s="26">
        <v>30927.07</v>
      </c>
      <c r="J80" s="26">
        <v>9923.01</v>
      </c>
      <c r="K80" s="26">
        <v>308834</v>
      </c>
      <c r="L80" s="26">
        <v>64776.535706011986</v>
      </c>
      <c r="M80" s="26">
        <v>185791.24999999994</v>
      </c>
      <c r="N80" s="26">
        <v>568873.61</v>
      </c>
      <c r="O80" s="26">
        <v>0</v>
      </c>
      <c r="P80" s="26">
        <v>0</v>
      </c>
      <c r="Q80" s="26">
        <v>0</v>
      </c>
      <c r="R80" s="26"/>
      <c r="S80" s="26">
        <f t="shared" si="1"/>
        <v>7336401.908148732</v>
      </c>
    </row>
    <row r="81" spans="1:19" ht="15.75" x14ac:dyDescent="0.25">
      <c r="A81" s="10"/>
      <c r="B81" s="10"/>
      <c r="C81" s="24"/>
      <c r="D81" s="25" t="s">
        <v>76</v>
      </c>
      <c r="E81" s="26">
        <v>20793933.990000002</v>
      </c>
      <c r="F81" s="26"/>
      <c r="G81" s="26">
        <v>6079366.7798135029</v>
      </c>
      <c r="H81" s="26">
        <v>602162.13</v>
      </c>
      <c r="I81" s="26">
        <v>155449.23000000001</v>
      </c>
      <c r="J81" s="26">
        <v>73871.33</v>
      </c>
      <c r="K81" s="26">
        <v>1362219.3499999999</v>
      </c>
      <c r="L81" s="26">
        <v>325587.32420653396</v>
      </c>
      <c r="M81" s="26">
        <v>819496.97</v>
      </c>
      <c r="N81" s="26">
        <v>2509214.6200000006</v>
      </c>
      <c r="O81" s="26">
        <v>0</v>
      </c>
      <c r="P81" s="26">
        <v>0</v>
      </c>
      <c r="Q81" s="26">
        <v>0</v>
      </c>
      <c r="R81" s="26"/>
      <c r="S81" s="26">
        <f t="shared" si="1"/>
        <v>32721301.724020038</v>
      </c>
    </row>
    <row r="82" spans="1:19" ht="15.75" x14ac:dyDescent="0.25">
      <c r="A82" s="10"/>
      <c r="B82" s="10"/>
      <c r="C82" s="24"/>
      <c r="D82" s="25" t="s">
        <v>77</v>
      </c>
      <c r="E82" s="26">
        <v>12480989.98</v>
      </c>
      <c r="F82" s="26"/>
      <c r="G82" s="26">
        <v>9347042.5435444638</v>
      </c>
      <c r="H82" s="26">
        <v>361383.98</v>
      </c>
      <c r="I82" s="26">
        <v>50297.18</v>
      </c>
      <c r="J82" s="26">
        <v>30871.599999999999</v>
      </c>
      <c r="K82" s="26">
        <v>817634.89</v>
      </c>
      <c r="L82" s="26">
        <v>105347.10280609319</v>
      </c>
      <c r="M82" s="26">
        <v>491880.58</v>
      </c>
      <c r="N82" s="26">
        <v>1506087.44</v>
      </c>
      <c r="O82" s="26">
        <v>0</v>
      </c>
      <c r="P82" s="26">
        <v>0</v>
      </c>
      <c r="Q82" s="26">
        <v>0</v>
      </c>
      <c r="R82" s="26"/>
      <c r="S82" s="26">
        <f t="shared" si="1"/>
        <v>25191535.296350561</v>
      </c>
    </row>
    <row r="83" spans="1:19" ht="15.75" x14ac:dyDescent="0.25">
      <c r="A83" s="10"/>
      <c r="B83" s="10"/>
      <c r="C83" s="24"/>
      <c r="D83" s="25" t="s">
        <v>78</v>
      </c>
      <c r="E83" s="26">
        <v>5876861.9399999995</v>
      </c>
      <c r="F83" s="26"/>
      <c r="G83" s="26">
        <v>2211160.8744626241</v>
      </c>
      <c r="H83" s="26">
        <v>170803.65</v>
      </c>
      <c r="I83" s="26">
        <v>130626.18</v>
      </c>
      <c r="J83" s="26">
        <v>63672.67</v>
      </c>
      <c r="K83" s="26">
        <v>384995.69</v>
      </c>
      <c r="L83" s="26">
        <v>273595.63107407698</v>
      </c>
      <c r="M83" s="26">
        <v>231609.36000000002</v>
      </c>
      <c r="N83" s="26">
        <v>709163.83999999962</v>
      </c>
      <c r="O83" s="26">
        <v>0</v>
      </c>
      <c r="P83" s="26">
        <v>0</v>
      </c>
      <c r="Q83" s="26">
        <v>0</v>
      </c>
      <c r="R83" s="26"/>
      <c r="S83" s="26">
        <f t="shared" si="1"/>
        <v>10052489.8355367</v>
      </c>
    </row>
    <row r="84" spans="1:19" ht="15.75" x14ac:dyDescent="0.25">
      <c r="A84" s="10"/>
      <c r="B84" s="10"/>
      <c r="C84" s="24"/>
      <c r="D84" s="25" t="s">
        <v>79</v>
      </c>
      <c r="E84" s="26">
        <v>80300530.620000005</v>
      </c>
      <c r="F84" s="26"/>
      <c r="G84" s="26">
        <v>1063473.8100000003</v>
      </c>
      <c r="H84" s="26">
        <v>2102182.29</v>
      </c>
      <c r="I84" s="26">
        <v>3764720.01</v>
      </c>
      <c r="J84" s="26">
        <v>2358614.7880759006</v>
      </c>
      <c r="K84" s="26">
        <v>5260521.4700000007</v>
      </c>
      <c r="L84" s="26">
        <v>7885179.505665781</v>
      </c>
      <c r="M84" s="26">
        <v>3164675.1</v>
      </c>
      <c r="N84" s="26">
        <v>9689906.1499999985</v>
      </c>
      <c r="O84" s="26">
        <v>0</v>
      </c>
      <c r="P84" s="26">
        <v>0</v>
      </c>
      <c r="Q84" s="26">
        <v>0</v>
      </c>
      <c r="R84" s="26"/>
      <c r="S84" s="26">
        <f t="shared" si="1"/>
        <v>115589803.74374169</v>
      </c>
    </row>
    <row r="85" spans="1:19" ht="15.75" x14ac:dyDescent="0.25">
      <c r="A85" s="10"/>
      <c r="B85" s="10"/>
      <c r="C85" s="24"/>
      <c r="D85" s="25" t="s">
        <v>80</v>
      </c>
      <c r="E85" s="26">
        <v>31189519.029999997</v>
      </c>
      <c r="F85" s="26"/>
      <c r="G85" s="26">
        <v>2708388.1659074719</v>
      </c>
      <c r="H85" s="26">
        <v>810450.66</v>
      </c>
      <c r="I85" s="26">
        <v>416864.38</v>
      </c>
      <c r="J85" s="26">
        <v>187434.71</v>
      </c>
      <c r="K85" s="26">
        <v>2043238.49</v>
      </c>
      <c r="L85" s="26">
        <v>873119.51548998279</v>
      </c>
      <c r="M85" s="26">
        <v>1229191.01</v>
      </c>
      <c r="N85" s="26">
        <v>3763655.1499999985</v>
      </c>
      <c r="O85" s="26">
        <v>0</v>
      </c>
      <c r="P85" s="26">
        <v>0</v>
      </c>
      <c r="Q85" s="26">
        <v>0</v>
      </c>
      <c r="R85" s="26"/>
      <c r="S85" s="26">
        <f t="shared" si="1"/>
        <v>43221861.111397445</v>
      </c>
    </row>
    <row r="86" spans="1:19" ht="15.75" x14ac:dyDescent="0.25">
      <c r="A86" s="10"/>
      <c r="B86" s="10"/>
      <c r="C86" s="24"/>
      <c r="D86" s="25" t="s">
        <v>81</v>
      </c>
      <c r="E86" s="26">
        <v>9568125.5500000007</v>
      </c>
      <c r="F86" s="26"/>
      <c r="G86" s="26">
        <v>2104043.0386334555</v>
      </c>
      <c r="H86" s="26">
        <v>277342.8</v>
      </c>
      <c r="I86" s="26">
        <v>83665.87</v>
      </c>
      <c r="J86" s="26">
        <v>14137.193684629585</v>
      </c>
      <c r="K86" s="26">
        <v>626811.93000000005</v>
      </c>
      <c r="L86" s="26">
        <v>175237.57554152719</v>
      </c>
      <c r="M86" s="26">
        <v>377083.49</v>
      </c>
      <c r="N86" s="26">
        <v>1154590.56</v>
      </c>
      <c r="O86" s="26">
        <v>0</v>
      </c>
      <c r="P86" s="26">
        <v>0</v>
      </c>
      <c r="Q86" s="26">
        <v>0</v>
      </c>
      <c r="R86" s="26"/>
      <c r="S86" s="26">
        <f t="shared" si="1"/>
        <v>14381038.007859614</v>
      </c>
    </row>
    <row r="87" spans="1:19" ht="15.75" x14ac:dyDescent="0.25">
      <c r="A87" s="10"/>
      <c r="B87" s="10"/>
      <c r="C87" s="24"/>
      <c r="D87" s="25" t="s">
        <v>82</v>
      </c>
      <c r="E87" s="26">
        <v>10238039.449999999</v>
      </c>
      <c r="F87" s="26"/>
      <c r="G87" s="26">
        <v>2046597.6460426713</v>
      </c>
      <c r="H87" s="26">
        <v>296383.35000000003</v>
      </c>
      <c r="I87" s="26">
        <v>39554.089999999997</v>
      </c>
      <c r="J87" s="26">
        <v>17916.55</v>
      </c>
      <c r="K87" s="26">
        <v>670698.26</v>
      </c>
      <c r="L87" s="26">
        <v>82845.779876636385</v>
      </c>
      <c r="M87" s="26">
        <v>403485.05000000005</v>
      </c>
      <c r="N87" s="26">
        <v>1235429.3399999999</v>
      </c>
      <c r="O87" s="26">
        <v>0</v>
      </c>
      <c r="P87" s="26">
        <v>0</v>
      </c>
      <c r="Q87" s="26">
        <v>0</v>
      </c>
      <c r="R87" s="26"/>
      <c r="S87" s="26">
        <f t="shared" si="1"/>
        <v>15030949.515919307</v>
      </c>
    </row>
    <row r="88" spans="1:19" ht="15.75" x14ac:dyDescent="0.25">
      <c r="A88" s="10"/>
      <c r="B88" s="10"/>
      <c r="C88" s="24"/>
      <c r="D88" s="25" t="s">
        <v>83</v>
      </c>
      <c r="E88" s="26">
        <v>112034549.11</v>
      </c>
      <c r="F88" s="26"/>
      <c r="G88" s="26">
        <v>989129.98999999976</v>
      </c>
      <c r="H88" s="26">
        <v>2916315.97</v>
      </c>
      <c r="I88" s="26">
        <v>2362095.87</v>
      </c>
      <c r="J88" s="26">
        <v>426546.95294588659</v>
      </c>
      <c r="K88" s="26">
        <v>7339430.3300000001</v>
      </c>
      <c r="L88" s="26">
        <v>4947393.1468304889</v>
      </c>
      <c r="M88" s="26">
        <v>4415325.13</v>
      </c>
      <c r="N88" s="26">
        <v>13519266.329999998</v>
      </c>
      <c r="O88" s="26">
        <v>0</v>
      </c>
      <c r="P88" s="26">
        <v>0</v>
      </c>
      <c r="Q88" s="26">
        <v>0</v>
      </c>
      <c r="R88" s="26"/>
      <c r="S88" s="26">
        <f t="shared" si="1"/>
        <v>148950052.82977635</v>
      </c>
    </row>
    <row r="89" spans="1:19" ht="15.75" x14ac:dyDescent="0.25">
      <c r="A89" s="10"/>
      <c r="B89" s="10"/>
      <c r="C89" s="24"/>
      <c r="D89" s="25" t="s">
        <v>84</v>
      </c>
      <c r="E89" s="26">
        <v>16324271.17</v>
      </c>
      <c r="F89" s="26"/>
      <c r="G89" s="26">
        <v>2636851.7855217429</v>
      </c>
      <c r="H89" s="26">
        <v>472712.88</v>
      </c>
      <c r="I89" s="26">
        <v>67062.91</v>
      </c>
      <c r="J89" s="26">
        <v>37486.94</v>
      </c>
      <c r="K89" s="26">
        <v>1069409.8600000001</v>
      </c>
      <c r="L89" s="26">
        <v>140462.80374145758</v>
      </c>
      <c r="M89" s="26">
        <v>643345.81000000006</v>
      </c>
      <c r="N89" s="26">
        <v>1969858.1400000004</v>
      </c>
      <c r="O89" s="26">
        <v>0</v>
      </c>
      <c r="P89" s="26">
        <v>0</v>
      </c>
      <c r="Q89" s="26">
        <v>0</v>
      </c>
      <c r="R89" s="26"/>
      <c r="S89" s="26">
        <f t="shared" si="1"/>
        <v>23361462.299263202</v>
      </c>
    </row>
    <row r="90" spans="1:19" ht="15.75" x14ac:dyDescent="0.25">
      <c r="A90" s="10"/>
      <c r="B90" s="10"/>
      <c r="C90" s="24"/>
      <c r="D90" s="25" t="s">
        <v>85</v>
      </c>
      <c r="E90" s="26">
        <v>15573857.040000003</v>
      </c>
      <c r="F90" s="26"/>
      <c r="G90" s="26">
        <v>962856.62636299198</v>
      </c>
      <c r="H90" s="26">
        <v>453267.87</v>
      </c>
      <c r="I90" s="26">
        <v>329129.15999999997</v>
      </c>
      <c r="J90" s="26">
        <v>95646.83</v>
      </c>
      <c r="K90" s="26">
        <v>1020249.92</v>
      </c>
      <c r="L90" s="26">
        <v>689358.71156608546</v>
      </c>
      <c r="M90" s="26">
        <v>613771.69000000006</v>
      </c>
      <c r="N90" s="26">
        <v>1879305.1899999997</v>
      </c>
      <c r="O90" s="26">
        <v>0</v>
      </c>
      <c r="P90" s="26">
        <v>0</v>
      </c>
      <c r="Q90" s="26">
        <v>0</v>
      </c>
      <c r="R90" s="26"/>
      <c r="S90" s="26">
        <f t="shared" si="1"/>
        <v>21617443.037929084</v>
      </c>
    </row>
    <row r="91" spans="1:19" ht="15.75" x14ac:dyDescent="0.25">
      <c r="A91" s="10"/>
      <c r="B91" s="10"/>
      <c r="C91" s="24"/>
      <c r="D91" s="25" t="s">
        <v>86</v>
      </c>
      <c r="E91" s="26">
        <v>20376922.059999999</v>
      </c>
      <c r="F91" s="26"/>
      <c r="G91" s="26">
        <v>2287228.3321608482</v>
      </c>
      <c r="H91" s="26">
        <v>590971.82000000007</v>
      </c>
      <c r="I91" s="26">
        <v>276797.3</v>
      </c>
      <c r="J91" s="26">
        <v>111633.91</v>
      </c>
      <c r="K91" s="26">
        <v>1334900.72</v>
      </c>
      <c r="L91" s="26">
        <v>579749.99456880731</v>
      </c>
      <c r="M91" s="26">
        <v>803062.3600000001</v>
      </c>
      <c r="N91" s="26">
        <v>2458893.58</v>
      </c>
      <c r="O91" s="26">
        <v>0</v>
      </c>
      <c r="P91" s="26">
        <v>0</v>
      </c>
      <c r="Q91" s="26">
        <v>0</v>
      </c>
      <c r="R91" s="26"/>
      <c r="S91" s="26">
        <f t="shared" si="1"/>
        <v>28820160.076729655</v>
      </c>
    </row>
    <row r="92" spans="1:19" ht="15.75" x14ac:dyDescent="0.25">
      <c r="A92" s="10"/>
      <c r="B92" s="10"/>
      <c r="C92" s="24"/>
      <c r="D92" s="25" t="s">
        <v>87</v>
      </c>
      <c r="E92" s="26">
        <v>124981611.31</v>
      </c>
      <c r="F92" s="26"/>
      <c r="G92" s="26">
        <v>736651.86275729607</v>
      </c>
      <c r="H92" s="26">
        <v>3261110.2800000003</v>
      </c>
      <c r="I92" s="26">
        <v>3754709.4</v>
      </c>
      <c r="J92" s="26">
        <v>724644.74380801688</v>
      </c>
      <c r="K92" s="26">
        <v>8187597.8100000005</v>
      </c>
      <c r="L92" s="26">
        <v>7864212.3638451509</v>
      </c>
      <c r="M92" s="26">
        <v>4925573.9000000004</v>
      </c>
      <c r="N92" s="26">
        <v>15081595.019999994</v>
      </c>
      <c r="O92" s="26">
        <v>0</v>
      </c>
      <c r="P92" s="26">
        <v>0</v>
      </c>
      <c r="Q92" s="26">
        <v>0</v>
      </c>
      <c r="R92" s="26"/>
      <c r="S92" s="26">
        <f t="shared" si="1"/>
        <v>169517706.69041044</v>
      </c>
    </row>
    <row r="93" spans="1:19" ht="15.75" x14ac:dyDescent="0.25">
      <c r="A93" s="10"/>
      <c r="B93" s="10"/>
      <c r="C93" s="24"/>
      <c r="D93" s="25" t="s">
        <v>88</v>
      </c>
      <c r="E93" s="26">
        <v>4356340.5</v>
      </c>
      <c r="F93" s="26"/>
      <c r="G93" s="26">
        <v>2787886.2064014557</v>
      </c>
      <c r="H93" s="26">
        <v>126573.8</v>
      </c>
      <c r="I93" s="26">
        <v>87165.51</v>
      </c>
      <c r="J93" s="26">
        <v>37211.300000000003</v>
      </c>
      <c r="K93" s="26">
        <v>285385.7</v>
      </c>
      <c r="L93" s="26">
        <v>182567.55195036536</v>
      </c>
      <c r="M93" s="26">
        <v>171684.99</v>
      </c>
      <c r="N93" s="26">
        <v>525681.79000000015</v>
      </c>
      <c r="O93" s="26">
        <v>0</v>
      </c>
      <c r="P93" s="26">
        <v>0</v>
      </c>
      <c r="Q93" s="26">
        <v>0</v>
      </c>
      <c r="R93" s="26"/>
      <c r="S93" s="26">
        <f t="shared" si="1"/>
        <v>8560497.3483518213</v>
      </c>
    </row>
    <row r="94" spans="1:19" ht="15.75" x14ac:dyDescent="0.25">
      <c r="A94" s="10"/>
      <c r="B94" s="10"/>
      <c r="C94" s="24"/>
      <c r="D94" s="25" t="s">
        <v>89</v>
      </c>
      <c r="E94" s="26">
        <v>6493224.1900000004</v>
      </c>
      <c r="F94" s="26"/>
      <c r="G94" s="26">
        <v>209088.96000000002</v>
      </c>
      <c r="H94" s="26">
        <v>217047.42999999996</v>
      </c>
      <c r="I94" s="26">
        <v>18637.63</v>
      </c>
      <c r="J94" s="26">
        <v>11576.85</v>
      </c>
      <c r="K94" s="26">
        <v>425373.85000000003</v>
      </c>
      <c r="L94" s="26">
        <v>39036.385991254596</v>
      </c>
      <c r="M94" s="26">
        <v>255900.41</v>
      </c>
      <c r="N94" s="26">
        <v>783540.64000000013</v>
      </c>
      <c r="O94" s="26">
        <v>0</v>
      </c>
      <c r="P94" s="26">
        <v>0</v>
      </c>
      <c r="Q94" s="26">
        <v>0</v>
      </c>
      <c r="R94" s="26"/>
      <c r="S94" s="26">
        <f t="shared" si="1"/>
        <v>8453426.3459912539</v>
      </c>
    </row>
    <row r="95" spans="1:19" ht="15.75" x14ac:dyDescent="0.25">
      <c r="A95" s="10"/>
      <c r="B95" s="10"/>
      <c r="C95" s="24"/>
      <c r="D95" s="25" t="s">
        <v>90</v>
      </c>
      <c r="E95" s="26">
        <v>61157023.959999993</v>
      </c>
      <c r="F95" s="26"/>
      <c r="G95" s="26">
        <v>482656.364177968</v>
      </c>
      <c r="H95" s="26">
        <v>1607161.63</v>
      </c>
      <c r="I95" s="26">
        <v>3043061.18</v>
      </c>
      <c r="J95" s="26">
        <v>456555.98546761839</v>
      </c>
      <c r="K95" s="26">
        <v>4006422.31</v>
      </c>
      <c r="L95" s="26">
        <v>6373670.1843362851</v>
      </c>
      <c r="M95" s="26">
        <v>2410222.0499999998</v>
      </c>
      <c r="N95" s="26">
        <v>7379849.3100000033</v>
      </c>
      <c r="O95" s="26">
        <v>0</v>
      </c>
      <c r="P95" s="26">
        <v>0</v>
      </c>
      <c r="Q95" s="26">
        <v>0</v>
      </c>
      <c r="R95" s="26"/>
      <c r="S95" s="26">
        <f t="shared" si="1"/>
        <v>86916622.973981872</v>
      </c>
    </row>
    <row r="96" spans="1:19" ht="15.75" x14ac:dyDescent="0.25">
      <c r="A96" s="10"/>
      <c r="B96" s="10"/>
      <c r="C96" s="24"/>
      <c r="D96" s="25" t="s">
        <v>91</v>
      </c>
      <c r="E96" s="26">
        <v>42951534.959999993</v>
      </c>
      <c r="F96" s="26"/>
      <c r="G96" s="26">
        <v>858017.59000000008</v>
      </c>
      <c r="H96" s="26">
        <v>1116879.4399999997</v>
      </c>
      <c r="I96" s="26">
        <v>1376010.57</v>
      </c>
      <c r="J96" s="26">
        <v>655522.32400409493</v>
      </c>
      <c r="K96" s="26">
        <v>2813773.09</v>
      </c>
      <c r="L96" s="26">
        <v>2882044.4452145919</v>
      </c>
      <c r="M96" s="26">
        <v>1692736.61</v>
      </c>
      <c r="N96" s="26">
        <v>5182983.67</v>
      </c>
      <c r="O96" s="26">
        <v>0</v>
      </c>
      <c r="P96" s="26">
        <v>0</v>
      </c>
      <c r="Q96" s="26">
        <v>0</v>
      </c>
      <c r="R96" s="26"/>
      <c r="S96" s="26">
        <f t="shared" si="1"/>
        <v>59529502.699218683</v>
      </c>
    </row>
    <row r="97" spans="1:19" ht="15.75" x14ac:dyDescent="0.25">
      <c r="A97" s="10"/>
      <c r="B97" s="10"/>
      <c r="C97" s="24"/>
      <c r="D97" s="25" t="s">
        <v>92</v>
      </c>
      <c r="E97" s="26">
        <v>7491703.4100000001</v>
      </c>
      <c r="F97" s="26"/>
      <c r="G97" s="26">
        <v>2063459.4825622556</v>
      </c>
      <c r="H97" s="26">
        <v>217147.14</v>
      </c>
      <c r="I97" s="26">
        <v>67469.850000000006</v>
      </c>
      <c r="J97" s="26">
        <v>30044.68</v>
      </c>
      <c r="K97" s="26">
        <v>490784.64</v>
      </c>
      <c r="L97" s="26">
        <v>141315.12657969457</v>
      </c>
      <c r="M97" s="26">
        <v>295250.88999999996</v>
      </c>
      <c r="N97" s="26">
        <v>904027.63999999966</v>
      </c>
      <c r="O97" s="26">
        <v>0</v>
      </c>
      <c r="P97" s="26">
        <v>0</v>
      </c>
      <c r="Q97" s="26">
        <v>0</v>
      </c>
      <c r="R97" s="26"/>
      <c r="S97" s="26">
        <f t="shared" si="1"/>
        <v>11701202.85914195</v>
      </c>
    </row>
    <row r="98" spans="1:19" ht="15.75" x14ac:dyDescent="0.25">
      <c r="A98" s="10"/>
      <c r="B98" s="10"/>
      <c r="C98" s="24"/>
      <c r="D98" s="25" t="s">
        <v>93</v>
      </c>
      <c r="E98" s="26">
        <v>28336770.649999999</v>
      </c>
      <c r="F98" s="26"/>
      <c r="G98" s="26">
        <v>5457974.1084298864</v>
      </c>
      <c r="H98" s="26">
        <v>297740.26999999996</v>
      </c>
      <c r="I98" s="26">
        <v>378124.15</v>
      </c>
      <c r="J98" s="26">
        <v>164005.37</v>
      </c>
      <c r="K98" s="26">
        <v>1856353.75</v>
      </c>
      <c r="L98" s="26">
        <v>791978.3812898203</v>
      </c>
      <c r="M98" s="26">
        <v>1116763.0899999999</v>
      </c>
      <c r="N98" s="26">
        <v>3419412.5300000012</v>
      </c>
      <c r="O98" s="26">
        <v>0</v>
      </c>
      <c r="P98" s="26">
        <v>0</v>
      </c>
      <c r="Q98" s="26">
        <v>0</v>
      </c>
      <c r="R98" s="26"/>
      <c r="S98" s="26">
        <f t="shared" si="1"/>
        <v>41819122.299719706</v>
      </c>
    </row>
    <row r="99" spans="1:19" ht="15.75" x14ac:dyDescent="0.25">
      <c r="A99" s="10"/>
      <c r="B99" s="10"/>
      <c r="C99" s="24"/>
      <c r="D99" s="25" t="s">
        <v>94</v>
      </c>
      <c r="E99" s="26">
        <v>13152631.360000001</v>
      </c>
      <c r="F99" s="26"/>
      <c r="G99" s="26">
        <v>7182180.2151929103</v>
      </c>
      <c r="H99" s="26">
        <v>381338.02</v>
      </c>
      <c r="I99" s="26">
        <v>174575.18</v>
      </c>
      <c r="J99" s="26">
        <v>84069.98</v>
      </c>
      <c r="K99" s="26">
        <v>861634.41</v>
      </c>
      <c r="L99" s="26">
        <v>365646.49760367296</v>
      </c>
      <c r="M99" s="26">
        <v>518350.24</v>
      </c>
      <c r="N99" s="26">
        <v>1587134.7099999997</v>
      </c>
      <c r="O99" s="26">
        <v>0</v>
      </c>
      <c r="P99" s="26">
        <v>0</v>
      </c>
      <c r="Q99" s="26">
        <v>0</v>
      </c>
      <c r="R99" s="26"/>
      <c r="S99" s="26">
        <f t="shared" si="1"/>
        <v>24307560.612796586</v>
      </c>
    </row>
    <row r="100" spans="1:19" ht="15.75" x14ac:dyDescent="0.25">
      <c r="A100" s="10"/>
      <c r="B100" s="10"/>
      <c r="C100" s="24"/>
      <c r="D100" s="25" t="s">
        <v>95</v>
      </c>
      <c r="E100" s="26">
        <v>36973788.510000005</v>
      </c>
      <c r="F100" s="26"/>
      <c r="G100" s="26">
        <v>7911374.2621309422</v>
      </c>
      <c r="H100" s="26">
        <v>959223.3600000001</v>
      </c>
      <c r="I100" s="26">
        <v>405958.52</v>
      </c>
      <c r="J100" s="26">
        <v>197082.08</v>
      </c>
      <c r="K100" s="26">
        <v>2422168.41</v>
      </c>
      <c r="L100" s="26">
        <v>850277.2634252311</v>
      </c>
      <c r="M100" s="26">
        <v>1457151.3499999996</v>
      </c>
      <c r="N100" s="26">
        <v>4461645.9300000006</v>
      </c>
      <c r="O100" s="26">
        <v>0</v>
      </c>
      <c r="P100" s="26">
        <v>0</v>
      </c>
      <c r="Q100" s="26">
        <v>0</v>
      </c>
      <c r="R100" s="26"/>
      <c r="S100" s="26">
        <f t="shared" si="1"/>
        <v>55638669.685556188</v>
      </c>
    </row>
    <row r="101" spans="1:19" ht="15.75" x14ac:dyDescent="0.25">
      <c r="A101" s="10"/>
      <c r="B101" s="10"/>
      <c r="C101" s="24"/>
      <c r="D101" s="25" t="s">
        <v>96</v>
      </c>
      <c r="E101" s="26">
        <v>25367936.109999996</v>
      </c>
      <c r="F101" s="26"/>
      <c r="G101" s="26">
        <v>4031988.6354393261</v>
      </c>
      <c r="H101" s="26">
        <v>735047.15</v>
      </c>
      <c r="I101" s="26">
        <v>150484.62</v>
      </c>
      <c r="J101" s="26">
        <v>53198.38</v>
      </c>
      <c r="K101" s="26">
        <v>1661864.14</v>
      </c>
      <c r="L101" s="26">
        <v>315188.98558004259</v>
      </c>
      <c r="M101" s="26">
        <v>999760.17</v>
      </c>
      <c r="N101" s="26">
        <v>3061161.7399999993</v>
      </c>
      <c r="O101" s="26">
        <v>0</v>
      </c>
      <c r="P101" s="26">
        <v>0</v>
      </c>
      <c r="Q101" s="26">
        <v>0</v>
      </c>
      <c r="R101" s="26"/>
      <c r="S101" s="26">
        <f t="shared" si="1"/>
        <v>36376629.931019366</v>
      </c>
    </row>
    <row r="102" spans="1:19" ht="15.75" x14ac:dyDescent="0.25">
      <c r="A102" s="10"/>
      <c r="B102" s="10"/>
      <c r="C102" s="24"/>
      <c r="D102" s="25" t="s">
        <v>97</v>
      </c>
      <c r="E102" s="26">
        <v>23706107.41</v>
      </c>
      <c r="F102" s="26"/>
      <c r="G102" s="26">
        <v>6290320.7696711672</v>
      </c>
      <c r="H102" s="26">
        <v>686626.1</v>
      </c>
      <c r="I102" s="26">
        <v>168959.48</v>
      </c>
      <c r="J102" s="26">
        <v>70288.009999999995</v>
      </c>
      <c r="K102" s="26">
        <v>1552997.05</v>
      </c>
      <c r="L102" s="26">
        <v>353884.44243600231</v>
      </c>
      <c r="M102" s="26">
        <v>934266.84000000008</v>
      </c>
      <c r="N102" s="26">
        <v>2860628.0400000014</v>
      </c>
      <c r="O102" s="26">
        <v>6953562</v>
      </c>
      <c r="P102" s="26">
        <v>0</v>
      </c>
      <c r="Q102" s="26">
        <v>0</v>
      </c>
      <c r="R102" s="26"/>
      <c r="S102" s="26">
        <f t="shared" si="1"/>
        <v>43577640.142107174</v>
      </c>
    </row>
    <row r="103" spans="1:19" ht="15.75" x14ac:dyDescent="0.25">
      <c r="A103" s="10"/>
      <c r="B103" s="10"/>
      <c r="C103" s="24"/>
      <c r="D103" s="25" t="s">
        <v>98</v>
      </c>
      <c r="E103" s="26">
        <v>4560182.28</v>
      </c>
      <c r="F103" s="26"/>
      <c r="G103" s="26">
        <v>1777918.0644768951</v>
      </c>
      <c r="H103" s="26">
        <v>132003.26</v>
      </c>
      <c r="I103" s="26">
        <v>20183.98</v>
      </c>
      <c r="J103" s="26">
        <v>10474.290000000001</v>
      </c>
      <c r="K103" s="26">
        <v>298739.45999999996</v>
      </c>
      <c r="L103" s="26">
        <v>42275.2127765552</v>
      </c>
      <c r="M103" s="26">
        <v>179718.47999999998</v>
      </c>
      <c r="N103" s="26">
        <v>550279.47</v>
      </c>
      <c r="O103" s="26">
        <v>0</v>
      </c>
      <c r="P103" s="26">
        <v>0</v>
      </c>
      <c r="Q103" s="26">
        <v>0</v>
      </c>
      <c r="R103" s="26"/>
      <c r="S103" s="26">
        <f t="shared" si="1"/>
        <v>7571774.4972534506</v>
      </c>
    </row>
    <row r="104" spans="1:19" ht="15.75" x14ac:dyDescent="0.25">
      <c r="A104" s="10"/>
      <c r="B104" s="10"/>
      <c r="C104" s="24"/>
      <c r="D104" s="25" t="s">
        <v>99</v>
      </c>
      <c r="E104" s="26">
        <v>15649520.359999999</v>
      </c>
      <c r="F104" s="26"/>
      <c r="G104" s="26">
        <v>7776516.5679031974</v>
      </c>
      <c r="H104" s="26">
        <v>407436.23</v>
      </c>
      <c r="I104" s="26">
        <v>390820.53</v>
      </c>
      <c r="J104" s="26">
        <v>184402.67</v>
      </c>
      <c r="K104" s="26">
        <v>1025206.65</v>
      </c>
      <c r="L104" s="26">
        <v>818570.85384281469</v>
      </c>
      <c r="M104" s="26">
        <v>616753.63</v>
      </c>
      <c r="N104" s="26">
        <v>1888435.5499999996</v>
      </c>
      <c r="O104" s="26">
        <v>0</v>
      </c>
      <c r="P104" s="26">
        <v>0</v>
      </c>
      <c r="Q104" s="26">
        <v>0</v>
      </c>
      <c r="R104" s="26"/>
      <c r="S104" s="26">
        <f t="shared" si="1"/>
        <v>28757663.041746013</v>
      </c>
    </row>
    <row r="105" spans="1:19" ht="15.75" x14ac:dyDescent="0.25">
      <c r="A105" s="10"/>
      <c r="B105" s="10"/>
      <c r="C105" s="24"/>
      <c r="D105" s="25" t="s">
        <v>100</v>
      </c>
      <c r="E105" s="26">
        <v>5474015.3099999996</v>
      </c>
      <c r="F105" s="26"/>
      <c r="G105" s="26">
        <v>2478515.5633381112</v>
      </c>
      <c r="H105" s="26">
        <v>158417.60000000001</v>
      </c>
      <c r="I105" s="26">
        <v>9685.0499999999993</v>
      </c>
      <c r="J105" s="26">
        <v>6339.7</v>
      </c>
      <c r="K105" s="26">
        <v>358605.04</v>
      </c>
      <c r="L105" s="26">
        <v>20285.2835500406</v>
      </c>
      <c r="M105" s="26">
        <v>215733.01000000007</v>
      </c>
      <c r="N105" s="26">
        <v>660552.18000000028</v>
      </c>
      <c r="O105" s="26">
        <v>0</v>
      </c>
      <c r="P105" s="26">
        <v>0</v>
      </c>
      <c r="Q105" s="26">
        <v>0</v>
      </c>
      <c r="R105" s="26"/>
      <c r="S105" s="26">
        <f t="shared" si="1"/>
        <v>9382148.7368881498</v>
      </c>
    </row>
    <row r="106" spans="1:19" ht="15.75" x14ac:dyDescent="0.25">
      <c r="A106" s="10"/>
      <c r="B106" s="10"/>
      <c r="C106" s="24"/>
      <c r="D106" s="25" t="s">
        <v>101</v>
      </c>
      <c r="E106" s="26">
        <v>70227982.950000003</v>
      </c>
      <c r="F106" s="26"/>
      <c r="G106" s="26">
        <v>1564770.7387444479</v>
      </c>
      <c r="H106" s="26">
        <v>1833901.1400000001</v>
      </c>
      <c r="I106" s="26">
        <v>1984785.58</v>
      </c>
      <c r="J106" s="26">
        <v>305213.09761127655</v>
      </c>
      <c r="K106" s="26">
        <v>4600664.6399999997</v>
      </c>
      <c r="L106" s="26">
        <v>4157119.4112171428</v>
      </c>
      <c r="M106" s="26">
        <v>2767712.0700000003</v>
      </c>
      <c r="N106" s="26">
        <v>8474446.5700000003</v>
      </c>
      <c r="O106" s="26">
        <v>0</v>
      </c>
      <c r="P106" s="26">
        <v>0</v>
      </c>
      <c r="Q106" s="26">
        <v>0</v>
      </c>
      <c r="R106" s="26"/>
      <c r="S106" s="26">
        <f t="shared" si="1"/>
        <v>95916596.197572857</v>
      </c>
    </row>
    <row r="107" spans="1:19" ht="15.75" x14ac:dyDescent="0.25">
      <c r="A107" s="10"/>
      <c r="B107" s="10"/>
      <c r="C107" s="24"/>
      <c r="D107" s="25" t="s">
        <v>102</v>
      </c>
      <c r="E107" s="26">
        <v>12111310.82</v>
      </c>
      <c r="F107" s="26"/>
      <c r="G107" s="26">
        <v>288059.91000000003</v>
      </c>
      <c r="H107" s="26">
        <v>254024.44999999998</v>
      </c>
      <c r="I107" s="26">
        <v>85537.77</v>
      </c>
      <c r="J107" s="26">
        <v>45480.480000000003</v>
      </c>
      <c r="K107" s="26">
        <v>793417.05999999994</v>
      </c>
      <c r="L107" s="26">
        <v>179158.26059741739</v>
      </c>
      <c r="M107" s="26">
        <v>477311.41000000015</v>
      </c>
      <c r="N107" s="26">
        <v>1461478.0599999996</v>
      </c>
      <c r="O107" s="26">
        <v>0</v>
      </c>
      <c r="P107" s="26">
        <v>0</v>
      </c>
      <c r="Q107" s="26">
        <v>0</v>
      </c>
      <c r="R107" s="26"/>
      <c r="S107" s="26">
        <f t="shared" si="1"/>
        <v>15695778.220597416</v>
      </c>
    </row>
    <row r="108" spans="1:19" ht="15.75" x14ac:dyDescent="0.25">
      <c r="A108" s="10"/>
      <c r="B108" s="10"/>
      <c r="C108" s="24"/>
      <c r="D108" s="25" t="s">
        <v>103</v>
      </c>
      <c r="E108" s="26">
        <v>14823097.429999998</v>
      </c>
      <c r="F108" s="26"/>
      <c r="G108" s="26">
        <v>107817.79999999999</v>
      </c>
      <c r="H108" s="26">
        <v>434828.86</v>
      </c>
      <c r="I108" s="26">
        <v>606089.23</v>
      </c>
      <c r="J108" s="26">
        <v>133907.13975564478</v>
      </c>
      <c r="K108" s="26">
        <v>971067.34</v>
      </c>
      <c r="L108" s="26">
        <v>1269449.6352701876</v>
      </c>
      <c r="M108" s="26">
        <v>584183.98</v>
      </c>
      <c r="N108" s="26">
        <v>1788710.6499999994</v>
      </c>
      <c r="O108" s="26">
        <v>0</v>
      </c>
      <c r="P108" s="26">
        <v>0</v>
      </c>
      <c r="Q108" s="26">
        <v>0</v>
      </c>
      <c r="R108" s="26"/>
      <c r="S108" s="26">
        <f t="shared" si="1"/>
        <v>20719152.065025833</v>
      </c>
    </row>
    <row r="109" spans="1:19" ht="15.75" x14ac:dyDescent="0.25">
      <c r="A109" s="10"/>
      <c r="B109" s="10"/>
      <c r="C109" s="24"/>
      <c r="D109" s="25" t="s">
        <v>104</v>
      </c>
      <c r="E109" s="26">
        <v>17249160.050000001</v>
      </c>
      <c r="F109" s="26"/>
      <c r="G109" s="26">
        <v>2876952.7742733429</v>
      </c>
      <c r="H109" s="26">
        <v>499013.50999999995</v>
      </c>
      <c r="I109" s="26">
        <v>33694.230000000003</v>
      </c>
      <c r="J109" s="26">
        <v>27839.57</v>
      </c>
      <c r="K109" s="26">
        <v>1129999.71</v>
      </c>
      <c r="L109" s="26">
        <v>70572.331006023582</v>
      </c>
      <c r="M109" s="26">
        <v>679796.06</v>
      </c>
      <c r="N109" s="26">
        <v>2081464.9500000004</v>
      </c>
      <c r="O109" s="26">
        <v>0</v>
      </c>
      <c r="P109" s="26">
        <v>0</v>
      </c>
      <c r="Q109" s="26">
        <v>0</v>
      </c>
      <c r="R109" s="26"/>
      <c r="S109" s="26">
        <f t="shared" si="1"/>
        <v>24648493.185279369</v>
      </c>
    </row>
    <row r="110" spans="1:19" ht="15.75" x14ac:dyDescent="0.25">
      <c r="A110" s="10"/>
      <c r="B110" s="10"/>
      <c r="C110" s="24"/>
      <c r="D110" s="25" t="s">
        <v>105</v>
      </c>
      <c r="E110" s="26">
        <v>6735070.379999999</v>
      </c>
      <c r="F110" s="26"/>
      <c r="G110" s="26">
        <v>1189322.8053579999</v>
      </c>
      <c r="H110" s="26">
        <v>195068.27000000002</v>
      </c>
      <c r="I110" s="26">
        <v>34182.550000000003</v>
      </c>
      <c r="J110" s="26">
        <v>17365.27</v>
      </c>
      <c r="K110" s="26">
        <v>441217.3</v>
      </c>
      <c r="L110" s="26">
        <v>71595.118411907999</v>
      </c>
      <c r="M110" s="26">
        <v>265431.64999999997</v>
      </c>
      <c r="N110" s="26">
        <v>812724.3000000004</v>
      </c>
      <c r="O110" s="26">
        <v>0</v>
      </c>
      <c r="P110" s="26">
        <v>0</v>
      </c>
      <c r="Q110" s="26">
        <v>0</v>
      </c>
      <c r="R110" s="26"/>
      <c r="S110" s="26">
        <f t="shared" si="1"/>
        <v>9761977.6437699068</v>
      </c>
    </row>
    <row r="111" spans="1:19" ht="15.75" x14ac:dyDescent="0.25">
      <c r="A111" s="10"/>
      <c r="B111" s="10"/>
      <c r="C111" s="24"/>
      <c r="D111" s="25" t="s">
        <v>106</v>
      </c>
      <c r="E111" s="26">
        <v>75526832.620000005</v>
      </c>
      <c r="F111" s="26"/>
      <c r="G111" s="26">
        <v>1090483.5740455522</v>
      </c>
      <c r="H111" s="26">
        <v>1978248.02</v>
      </c>
      <c r="I111" s="26">
        <v>3490038.77</v>
      </c>
      <c r="J111" s="26">
        <v>1655096.4019593571</v>
      </c>
      <c r="K111" s="26">
        <v>4947794.51</v>
      </c>
      <c r="L111" s="26">
        <v>7309861.589855805</v>
      </c>
      <c r="M111" s="26">
        <v>2976541.8</v>
      </c>
      <c r="N111" s="26">
        <v>9113861.4799999986</v>
      </c>
      <c r="O111" s="26">
        <v>0</v>
      </c>
      <c r="P111" s="26">
        <v>0</v>
      </c>
      <c r="Q111" s="26">
        <v>0</v>
      </c>
      <c r="R111" s="26"/>
      <c r="S111" s="26">
        <f t="shared" si="1"/>
        <v>108088758.76586072</v>
      </c>
    </row>
    <row r="112" spans="1:19" ht="15.75" x14ac:dyDescent="0.25">
      <c r="A112" s="10"/>
      <c r="B112" s="10"/>
      <c r="C112" s="24"/>
      <c r="D112" s="25" t="s">
        <v>107</v>
      </c>
      <c r="E112" s="26">
        <v>8424884.1400000006</v>
      </c>
      <c r="F112" s="26"/>
      <c r="G112" s="26">
        <v>3318333.3902917914</v>
      </c>
      <c r="H112" s="26">
        <v>219021.31</v>
      </c>
      <c r="I112" s="26">
        <v>133393.34</v>
      </c>
      <c r="J112" s="26">
        <v>58159.89</v>
      </c>
      <c r="K112" s="26">
        <v>551917.70000000007</v>
      </c>
      <c r="L112" s="26">
        <v>279391.42637408857</v>
      </c>
      <c r="M112" s="26">
        <v>332027.87999999995</v>
      </c>
      <c r="N112" s="26">
        <v>1016635.0099999999</v>
      </c>
      <c r="O112" s="26">
        <v>0</v>
      </c>
      <c r="P112" s="26">
        <v>0</v>
      </c>
      <c r="Q112" s="26">
        <v>0</v>
      </c>
      <c r="R112" s="26"/>
      <c r="S112" s="26">
        <f t="shared" si="1"/>
        <v>14333764.086665882</v>
      </c>
    </row>
    <row r="113" spans="1:19" ht="15.75" x14ac:dyDescent="0.25">
      <c r="A113" s="10"/>
      <c r="B113" s="10"/>
      <c r="C113" s="24"/>
      <c r="D113" s="25" t="s">
        <v>108</v>
      </c>
      <c r="E113" s="26">
        <v>10468138.809999999</v>
      </c>
      <c r="F113" s="26"/>
      <c r="G113" s="26">
        <v>3299927.8759003519</v>
      </c>
      <c r="H113" s="26">
        <v>303011.28000000003</v>
      </c>
      <c r="I113" s="26">
        <v>46471.99</v>
      </c>
      <c r="J113" s="26">
        <v>26737.01</v>
      </c>
      <c r="K113" s="26">
        <v>685772.17999999993</v>
      </c>
      <c r="L113" s="26">
        <v>97335.268126665382</v>
      </c>
      <c r="M113" s="26">
        <v>412553.33999999997</v>
      </c>
      <c r="N113" s="26">
        <v>1263195.6600000001</v>
      </c>
      <c r="O113" s="26">
        <v>0</v>
      </c>
      <c r="P113" s="26">
        <v>0</v>
      </c>
      <c r="Q113" s="26">
        <v>0</v>
      </c>
      <c r="R113" s="26"/>
      <c r="S113" s="26">
        <f t="shared" si="1"/>
        <v>16603143.414027015</v>
      </c>
    </row>
    <row r="114" spans="1:19" ht="15.75" x14ac:dyDescent="0.25">
      <c r="A114" s="10"/>
      <c r="B114" s="10"/>
      <c r="C114" s="24"/>
      <c r="D114" s="25" t="s">
        <v>109</v>
      </c>
      <c r="E114" s="26">
        <v>14840717.640000001</v>
      </c>
      <c r="F114" s="26"/>
      <c r="G114" s="26">
        <v>4431820.9022704791</v>
      </c>
      <c r="H114" s="26">
        <v>429724.64999999997</v>
      </c>
      <c r="I114" s="26">
        <v>56482.6</v>
      </c>
      <c r="J114" s="26">
        <v>30320.32</v>
      </c>
      <c r="K114" s="26">
        <v>972221.65</v>
      </c>
      <c r="L114" s="26">
        <v>118302.4099472956</v>
      </c>
      <c r="M114" s="26">
        <v>584878.38</v>
      </c>
      <c r="N114" s="26">
        <v>1790836.95</v>
      </c>
      <c r="O114" s="26">
        <v>0</v>
      </c>
      <c r="P114" s="26">
        <v>0</v>
      </c>
      <c r="Q114" s="26">
        <v>0</v>
      </c>
      <c r="R114" s="26"/>
      <c r="S114" s="26">
        <f t="shared" si="1"/>
        <v>23255305.502217773</v>
      </c>
    </row>
    <row r="115" spans="1:19" ht="15.75" x14ac:dyDescent="0.25">
      <c r="A115" s="10"/>
      <c r="B115" s="10"/>
      <c r="C115" s="24"/>
      <c r="D115" s="25" t="s">
        <v>110</v>
      </c>
      <c r="E115" s="26">
        <v>10053545.379999999</v>
      </c>
      <c r="F115" s="26"/>
      <c r="G115" s="26">
        <v>6813799.0514305914</v>
      </c>
      <c r="H115" s="26">
        <v>291234.12</v>
      </c>
      <c r="I115" s="26">
        <v>79596.509999999995</v>
      </c>
      <c r="J115" s="26">
        <v>41345.89</v>
      </c>
      <c r="K115" s="26">
        <v>658611.9800000001</v>
      </c>
      <c r="L115" s="26">
        <v>166714.34715915716</v>
      </c>
      <c r="M115" s="26">
        <v>396214.07</v>
      </c>
      <c r="N115" s="26">
        <v>1213166.4400000004</v>
      </c>
      <c r="O115" s="26">
        <v>0</v>
      </c>
      <c r="P115" s="26">
        <v>0</v>
      </c>
      <c r="Q115" s="26">
        <v>0</v>
      </c>
      <c r="R115" s="26"/>
      <c r="S115" s="26">
        <f t="shared" si="1"/>
        <v>19714227.788589753</v>
      </c>
    </row>
    <row r="116" spans="1:19" ht="15.75" x14ac:dyDescent="0.25">
      <c r="A116" s="10"/>
      <c r="B116" s="10"/>
      <c r="C116" s="24"/>
      <c r="D116" s="25" t="s">
        <v>111</v>
      </c>
      <c r="E116" s="26">
        <v>8064878.8200000003</v>
      </c>
      <c r="F116" s="26"/>
      <c r="G116" s="26">
        <v>2489914.1767473589</v>
      </c>
      <c r="H116" s="26">
        <v>233560.66999999998</v>
      </c>
      <c r="I116" s="26">
        <v>48181.120000000003</v>
      </c>
      <c r="J116" s="26">
        <v>22051.14</v>
      </c>
      <c r="K116" s="26">
        <v>528333.6</v>
      </c>
      <c r="L116" s="26">
        <v>100915.02404726078</v>
      </c>
      <c r="M116" s="26">
        <v>317839.93000000005</v>
      </c>
      <c r="N116" s="26">
        <v>973193.00999999978</v>
      </c>
      <c r="O116" s="26">
        <v>0</v>
      </c>
      <c r="P116" s="26">
        <v>0</v>
      </c>
      <c r="Q116" s="26">
        <v>0</v>
      </c>
      <c r="R116" s="26"/>
      <c r="S116" s="26">
        <f t="shared" si="1"/>
        <v>12778867.49079462</v>
      </c>
    </row>
    <row r="117" spans="1:19" ht="15.75" x14ac:dyDescent="0.25">
      <c r="A117" s="10"/>
      <c r="B117" s="10"/>
      <c r="C117" s="24"/>
      <c r="D117" s="25" t="s">
        <v>112</v>
      </c>
      <c r="E117" s="26">
        <v>18438352.220000003</v>
      </c>
      <c r="F117" s="26"/>
      <c r="G117" s="26">
        <v>1898832.2596868153</v>
      </c>
      <c r="H117" s="26">
        <v>533455.27999999991</v>
      </c>
      <c r="I117" s="26">
        <v>49890.25</v>
      </c>
      <c r="J117" s="26">
        <v>36660.019999999997</v>
      </c>
      <c r="K117" s="26">
        <v>1207904.2000000002</v>
      </c>
      <c r="L117" s="26">
        <v>104494.77996785619</v>
      </c>
      <c r="M117" s="26">
        <v>726662.57</v>
      </c>
      <c r="N117" s="26">
        <v>2224965.36</v>
      </c>
      <c r="O117" s="26">
        <v>0</v>
      </c>
      <c r="P117" s="26">
        <v>0</v>
      </c>
      <c r="Q117" s="26">
        <v>0</v>
      </c>
      <c r="R117" s="26"/>
      <c r="S117" s="26">
        <f t="shared" si="1"/>
        <v>25221216.939654674</v>
      </c>
    </row>
    <row r="118" spans="1:19" ht="15.75" x14ac:dyDescent="0.25">
      <c r="A118" s="10"/>
      <c r="B118" s="10"/>
      <c r="C118" s="24"/>
      <c r="D118" s="25" t="s">
        <v>113</v>
      </c>
      <c r="E118" s="26">
        <v>10354816.620000001</v>
      </c>
      <c r="F118" s="26"/>
      <c r="G118" s="26">
        <v>3086691.1245266553</v>
      </c>
      <c r="H118" s="26">
        <v>300053.84000000003</v>
      </c>
      <c r="I118" s="26">
        <v>137706.85999999999</v>
      </c>
      <c r="J118" s="26">
        <v>56506.05</v>
      </c>
      <c r="K118" s="26">
        <v>678348.39</v>
      </c>
      <c r="L118" s="26">
        <v>288426.04845940071</v>
      </c>
      <c r="M118" s="26">
        <v>408087.24999999994</v>
      </c>
      <c r="N118" s="26">
        <v>1249520.99</v>
      </c>
      <c r="O118" s="26">
        <v>0</v>
      </c>
      <c r="P118" s="26">
        <v>0</v>
      </c>
      <c r="Q118" s="26">
        <v>0</v>
      </c>
      <c r="R118" s="26"/>
      <c r="S118" s="26">
        <f t="shared" si="1"/>
        <v>16560157.172986059</v>
      </c>
    </row>
    <row r="119" spans="1:19" ht="15.75" x14ac:dyDescent="0.25">
      <c r="A119" s="10"/>
      <c r="B119" s="10"/>
      <c r="C119" s="24"/>
      <c r="D119" s="25" t="s">
        <v>114</v>
      </c>
      <c r="E119" s="26">
        <v>6690501.5800000001</v>
      </c>
      <c r="F119" s="26"/>
      <c r="G119" s="26">
        <v>745320.31591460807</v>
      </c>
      <c r="H119" s="26">
        <v>193600.08</v>
      </c>
      <c r="I119" s="26">
        <v>28973.78</v>
      </c>
      <c r="J119" s="26">
        <v>15160.16</v>
      </c>
      <c r="K119" s="26">
        <v>438297.58</v>
      </c>
      <c r="L119" s="26">
        <v>60685.38608247439</v>
      </c>
      <c r="M119" s="26">
        <v>263675.18999999994</v>
      </c>
      <c r="N119" s="26">
        <v>807346.13999999978</v>
      </c>
      <c r="O119" s="26">
        <v>0</v>
      </c>
      <c r="P119" s="26">
        <v>0</v>
      </c>
      <c r="Q119" s="26">
        <v>0</v>
      </c>
      <c r="R119" s="26"/>
      <c r="S119" s="26">
        <f t="shared" si="1"/>
        <v>9243560.2119970843</v>
      </c>
    </row>
    <row r="120" spans="1:19" ht="15.75" x14ac:dyDescent="0.25">
      <c r="A120" s="10"/>
      <c r="B120" s="10"/>
      <c r="C120" s="24"/>
      <c r="D120" s="25" t="s">
        <v>115</v>
      </c>
      <c r="E120" s="26">
        <v>9700104.4700000007</v>
      </c>
      <c r="F120" s="26"/>
      <c r="G120" s="26">
        <v>5697376.588782914</v>
      </c>
      <c r="H120" s="26">
        <v>281448.87</v>
      </c>
      <c r="I120" s="26">
        <v>136648.82</v>
      </c>
      <c r="J120" s="26">
        <v>57608.61</v>
      </c>
      <c r="K120" s="26">
        <v>635457.92000000004</v>
      </c>
      <c r="L120" s="26">
        <v>286210.00907998456</v>
      </c>
      <c r="M120" s="26">
        <v>382284.82</v>
      </c>
      <c r="N120" s="26">
        <v>1170516.5299999998</v>
      </c>
      <c r="O120" s="26">
        <v>0</v>
      </c>
      <c r="P120" s="26">
        <v>0</v>
      </c>
      <c r="Q120" s="26">
        <v>0</v>
      </c>
      <c r="R120" s="26"/>
      <c r="S120" s="26">
        <f t="shared" si="1"/>
        <v>18347656.637862898</v>
      </c>
    </row>
    <row r="121" spans="1:19" ht="15.75" x14ac:dyDescent="0.25">
      <c r="A121" s="10"/>
      <c r="B121" s="10"/>
      <c r="C121" s="24"/>
      <c r="D121" s="25" t="s">
        <v>116</v>
      </c>
      <c r="E121" s="26">
        <v>14332149.690000001</v>
      </c>
      <c r="F121" s="26"/>
      <c r="G121" s="26">
        <v>2655720.9159786399</v>
      </c>
      <c r="H121" s="26">
        <v>415171.38000000006</v>
      </c>
      <c r="I121" s="26">
        <v>109791.1</v>
      </c>
      <c r="J121" s="26">
        <v>40518.97</v>
      </c>
      <c r="K121" s="26">
        <v>938905.14</v>
      </c>
      <c r="L121" s="26">
        <v>229956.70175634258</v>
      </c>
      <c r="M121" s="26">
        <v>564835.5199999999</v>
      </c>
      <c r="N121" s="26">
        <v>1729467.7400000002</v>
      </c>
      <c r="O121" s="26">
        <v>0</v>
      </c>
      <c r="P121" s="26">
        <v>0</v>
      </c>
      <c r="Q121" s="26">
        <v>0</v>
      </c>
      <c r="R121" s="26"/>
      <c r="S121" s="26">
        <f t="shared" si="1"/>
        <v>21016517.157734983</v>
      </c>
    </row>
    <row r="122" spans="1:19" ht="15.75" x14ac:dyDescent="0.25">
      <c r="A122" s="10"/>
      <c r="B122" s="10"/>
      <c r="C122" s="24"/>
      <c r="D122" s="25" t="s">
        <v>117</v>
      </c>
      <c r="E122" s="26">
        <v>8550644.1699999981</v>
      </c>
      <c r="F122" s="26"/>
      <c r="G122" s="26">
        <v>2861846.2027586875</v>
      </c>
      <c r="H122" s="26">
        <v>247778.74</v>
      </c>
      <c r="I122" s="26">
        <v>73980.81</v>
      </c>
      <c r="J122" s="26">
        <v>40794.61</v>
      </c>
      <c r="K122" s="26">
        <v>560156.30000000005</v>
      </c>
      <c r="L122" s="26">
        <v>154952.29199148656</v>
      </c>
      <c r="M122" s="26">
        <v>336984.13000000006</v>
      </c>
      <c r="N122" s="26">
        <v>1031810.5799999998</v>
      </c>
      <c r="O122" s="26">
        <v>0</v>
      </c>
      <c r="P122" s="26">
        <v>0</v>
      </c>
      <c r="Q122" s="26">
        <v>0</v>
      </c>
      <c r="R122" s="26"/>
      <c r="S122" s="26">
        <f t="shared" si="1"/>
        <v>13858947.834750175</v>
      </c>
    </row>
    <row r="123" spans="1:19" ht="15.75" x14ac:dyDescent="0.25">
      <c r="A123" s="10"/>
      <c r="B123" s="10"/>
      <c r="C123" s="24"/>
      <c r="D123" s="25" t="s">
        <v>118</v>
      </c>
      <c r="E123" s="26">
        <v>8601777.3399999999</v>
      </c>
      <c r="F123" s="26"/>
      <c r="G123" s="26">
        <v>3322919.1853964641</v>
      </c>
      <c r="H123" s="26">
        <v>248923.23</v>
      </c>
      <c r="I123" s="26">
        <v>31089.84</v>
      </c>
      <c r="J123" s="26">
        <v>14884.52</v>
      </c>
      <c r="K123" s="26">
        <v>563506.05000000005</v>
      </c>
      <c r="L123" s="26">
        <v>65117.464841306792</v>
      </c>
      <c r="M123" s="26">
        <v>338999.31999999995</v>
      </c>
      <c r="N123" s="26">
        <v>1037980.8100000003</v>
      </c>
      <c r="O123" s="26">
        <v>0</v>
      </c>
      <c r="P123" s="26">
        <v>0</v>
      </c>
      <c r="Q123" s="26">
        <v>0</v>
      </c>
      <c r="R123" s="26"/>
      <c r="S123" s="26">
        <f t="shared" si="1"/>
        <v>14225197.760237772</v>
      </c>
    </row>
    <row r="124" spans="1:19" ht="15.75" x14ac:dyDescent="0.25">
      <c r="A124" s="10"/>
      <c r="B124" s="10"/>
      <c r="C124" s="24"/>
      <c r="D124" s="25" t="s">
        <v>119</v>
      </c>
      <c r="E124" s="26">
        <v>27276447.920000002</v>
      </c>
      <c r="F124" s="26"/>
      <c r="G124" s="26">
        <v>4574946.1250000009</v>
      </c>
      <c r="H124" s="26">
        <v>712267.14999999991</v>
      </c>
      <c r="I124" s="26">
        <v>935950.88</v>
      </c>
      <c r="J124" s="26">
        <v>330417.13753551559</v>
      </c>
      <c r="K124" s="26">
        <v>1786891.55</v>
      </c>
      <c r="L124" s="26">
        <v>1960342.5279450996</v>
      </c>
      <c r="M124" s="26">
        <v>1074975.3599999999</v>
      </c>
      <c r="N124" s="26">
        <v>3291462.89</v>
      </c>
      <c r="O124" s="26">
        <v>0</v>
      </c>
      <c r="P124" s="26">
        <v>0</v>
      </c>
      <c r="Q124" s="26">
        <v>0</v>
      </c>
      <c r="R124" s="26"/>
      <c r="S124" s="26">
        <f t="shared" si="1"/>
        <v>41943701.540480614</v>
      </c>
    </row>
    <row r="125" spans="1:19" ht="15.75" x14ac:dyDescent="0.25">
      <c r="A125" s="10"/>
      <c r="B125" s="10"/>
      <c r="C125" s="24"/>
      <c r="D125" s="25" t="s">
        <v>120</v>
      </c>
      <c r="E125" s="26">
        <v>74280288.329999998</v>
      </c>
      <c r="F125" s="26"/>
      <c r="G125" s="26">
        <v>1665905.1099999999</v>
      </c>
      <c r="H125" s="26">
        <v>2153599.25</v>
      </c>
      <c r="I125" s="26">
        <v>1301053.1100000001</v>
      </c>
      <c r="J125" s="26">
        <v>965772.5292872506</v>
      </c>
      <c r="K125" s="26">
        <v>4866132.87</v>
      </c>
      <c r="L125" s="26">
        <v>2725046.5784113361</v>
      </c>
      <c r="M125" s="26">
        <v>2927415.0100000002</v>
      </c>
      <c r="N125" s="26">
        <v>8963440.3399999999</v>
      </c>
      <c r="O125" s="26">
        <v>0</v>
      </c>
      <c r="P125" s="26">
        <v>0</v>
      </c>
      <c r="Q125" s="26">
        <v>0</v>
      </c>
      <c r="R125" s="26"/>
      <c r="S125" s="26">
        <f t="shared" si="1"/>
        <v>99848653.1276986</v>
      </c>
    </row>
    <row r="126" spans="1:19" ht="15.75" x14ac:dyDescent="0.25">
      <c r="A126" s="10"/>
      <c r="B126" s="10"/>
      <c r="C126" s="24"/>
      <c r="D126" s="25" t="s">
        <v>121</v>
      </c>
      <c r="E126" s="26">
        <v>53790734.989999995</v>
      </c>
      <c r="F126" s="26"/>
      <c r="G126" s="26">
        <v>506335.44</v>
      </c>
      <c r="H126" s="26">
        <v>1402164.6700000002</v>
      </c>
      <c r="I126" s="26">
        <v>1666073.96</v>
      </c>
      <c r="J126" s="26">
        <v>0</v>
      </c>
      <c r="K126" s="26">
        <v>3523853.63</v>
      </c>
      <c r="L126" s="26">
        <v>3489580.1643099249</v>
      </c>
      <c r="M126" s="26">
        <v>2119913.75</v>
      </c>
      <c r="N126" s="26">
        <v>6490955.5299999975</v>
      </c>
      <c r="O126" s="26">
        <v>0</v>
      </c>
      <c r="P126" s="26">
        <v>0</v>
      </c>
      <c r="Q126" s="26">
        <v>0</v>
      </c>
      <c r="R126" s="26"/>
      <c r="S126" s="26">
        <f t="shared" si="1"/>
        <v>72989612.134309918</v>
      </c>
    </row>
    <row r="127" spans="1:19" ht="15.75" x14ac:dyDescent="0.25">
      <c r="A127" s="10"/>
      <c r="B127" s="10"/>
      <c r="C127" s="24"/>
      <c r="D127" s="25" t="s">
        <v>122</v>
      </c>
      <c r="E127" s="26">
        <v>19919141.82</v>
      </c>
      <c r="F127" s="26"/>
      <c r="G127" s="26">
        <v>1675482.6824199194</v>
      </c>
      <c r="H127" s="26">
        <v>579782.79999999993</v>
      </c>
      <c r="I127" s="26">
        <v>647840.78</v>
      </c>
      <c r="J127" s="26">
        <v>257171.44</v>
      </c>
      <c r="K127" s="26">
        <v>1304911.3499999999</v>
      </c>
      <c r="L127" s="26">
        <v>1356897.9584733041</v>
      </c>
      <c r="M127" s="26">
        <v>785021.03999999992</v>
      </c>
      <c r="N127" s="26">
        <v>2403652.9299999997</v>
      </c>
      <c r="O127" s="26">
        <v>0</v>
      </c>
      <c r="P127" s="26">
        <v>0</v>
      </c>
      <c r="Q127" s="26">
        <v>0</v>
      </c>
      <c r="R127" s="26"/>
      <c r="S127" s="26">
        <f t="shared" si="1"/>
        <v>28929902.800893225</v>
      </c>
    </row>
    <row r="128" spans="1:19" ht="15.75" x14ac:dyDescent="0.25">
      <c r="A128" s="10"/>
      <c r="B128" s="10"/>
      <c r="C128" s="24"/>
      <c r="D128" s="25" t="s">
        <v>123</v>
      </c>
      <c r="E128" s="26">
        <v>23678467.840000004</v>
      </c>
      <c r="F128" s="26"/>
      <c r="G128" s="26">
        <v>3137661.8496939512</v>
      </c>
      <c r="H128" s="26">
        <v>686877.65999999992</v>
      </c>
      <c r="I128" s="26">
        <v>324327.32</v>
      </c>
      <c r="J128" s="26">
        <v>104191.65</v>
      </c>
      <c r="K128" s="26">
        <v>1551186.3800000001</v>
      </c>
      <c r="L128" s="26">
        <v>679301.30207488895</v>
      </c>
      <c r="M128" s="26">
        <v>933177.55</v>
      </c>
      <c r="N128" s="26">
        <v>2857292.8200000003</v>
      </c>
      <c r="O128" s="26">
        <v>0</v>
      </c>
      <c r="P128" s="26">
        <v>0</v>
      </c>
      <c r="Q128" s="26">
        <v>0</v>
      </c>
      <c r="R128" s="26"/>
      <c r="S128" s="26">
        <f t="shared" si="1"/>
        <v>33952484.371768847</v>
      </c>
    </row>
    <row r="129" spans="1:19" ht="15.75" x14ac:dyDescent="0.25">
      <c r="A129" s="10"/>
      <c r="B129" s="10"/>
      <c r="C129" s="24"/>
      <c r="D129" s="25" t="s">
        <v>124</v>
      </c>
      <c r="E129" s="26">
        <v>12603295.050000001</v>
      </c>
      <c r="F129" s="26"/>
      <c r="G129" s="26">
        <v>1229998.2635658558</v>
      </c>
      <c r="H129" s="26">
        <v>368299.01999999996</v>
      </c>
      <c r="I129" s="26">
        <v>344267.15</v>
      </c>
      <c r="J129" s="26">
        <v>105018.56</v>
      </c>
      <c r="K129" s="26">
        <v>825647.15999999992</v>
      </c>
      <c r="L129" s="26">
        <v>721065.12114850187</v>
      </c>
      <c r="M129" s="26">
        <v>496700.70999999996</v>
      </c>
      <c r="N129" s="26">
        <v>1520846.01</v>
      </c>
      <c r="O129" s="26">
        <v>0</v>
      </c>
      <c r="P129" s="26">
        <v>0</v>
      </c>
      <c r="Q129" s="26">
        <v>0</v>
      </c>
      <c r="R129" s="26"/>
      <c r="S129" s="26">
        <f t="shared" si="1"/>
        <v>18215137.044714361</v>
      </c>
    </row>
    <row r="130" spans="1:19" ht="15.75" x14ac:dyDescent="0.25">
      <c r="A130" s="10"/>
      <c r="B130" s="10"/>
      <c r="C130" s="24"/>
      <c r="D130" s="25" t="s">
        <v>125</v>
      </c>
      <c r="E130" s="26">
        <v>7181449.3099999996</v>
      </c>
      <c r="F130" s="26"/>
      <c r="G130" s="26">
        <v>1309151.6931886398</v>
      </c>
      <c r="H130" s="26">
        <v>207954.66</v>
      </c>
      <c r="I130" s="26">
        <v>31496.78</v>
      </c>
      <c r="J130" s="26">
        <v>17916.55</v>
      </c>
      <c r="K130" s="26">
        <v>470459.76</v>
      </c>
      <c r="L130" s="26">
        <v>65969.787679543791</v>
      </c>
      <c r="M130" s="26">
        <v>283023.65000000002</v>
      </c>
      <c r="N130" s="26">
        <v>866589.06000000017</v>
      </c>
      <c r="O130" s="26">
        <v>0</v>
      </c>
      <c r="P130" s="26">
        <v>0</v>
      </c>
      <c r="Q130" s="26">
        <v>0</v>
      </c>
      <c r="R130" s="26"/>
      <c r="S130" s="26">
        <f t="shared" si="1"/>
        <v>10434011.250868184</v>
      </c>
    </row>
    <row r="131" spans="1:19" ht="15.75" x14ac:dyDescent="0.25">
      <c r="A131" s="10"/>
      <c r="B131" s="10"/>
      <c r="C131" s="24"/>
      <c r="D131" s="25" t="s">
        <v>126</v>
      </c>
      <c r="E131" s="26">
        <v>39738090.310000002</v>
      </c>
      <c r="F131" s="26"/>
      <c r="G131" s="26">
        <v>10956874.604173645</v>
      </c>
      <c r="H131" s="26">
        <v>815690.69000000006</v>
      </c>
      <c r="I131" s="26">
        <v>400586.97</v>
      </c>
      <c r="J131" s="26">
        <v>218581.94</v>
      </c>
      <c r="K131" s="26">
        <v>2603258.98</v>
      </c>
      <c r="L131" s="26">
        <v>839026.60196050268</v>
      </c>
      <c r="M131" s="26">
        <v>1566093.5299999998</v>
      </c>
      <c r="N131" s="26">
        <v>4795215.59</v>
      </c>
      <c r="O131" s="26">
        <v>0</v>
      </c>
      <c r="P131" s="26">
        <v>0</v>
      </c>
      <c r="Q131" s="26">
        <v>0</v>
      </c>
      <c r="R131" s="26"/>
      <c r="S131" s="26">
        <f t="shared" si="1"/>
        <v>61933419.216134146</v>
      </c>
    </row>
    <row r="132" spans="1:19" ht="15.75" x14ac:dyDescent="0.25">
      <c r="A132" s="10"/>
      <c r="B132" s="10"/>
      <c r="C132" s="24"/>
      <c r="D132" s="25" t="s">
        <v>127</v>
      </c>
      <c r="E132" s="26">
        <v>11781709.02</v>
      </c>
      <c r="F132" s="26"/>
      <c r="G132" s="26">
        <v>3520097.1590889902</v>
      </c>
      <c r="H132" s="26">
        <v>340946.25</v>
      </c>
      <c r="I132" s="26">
        <v>49564.7</v>
      </c>
      <c r="J132" s="26">
        <v>16262.72</v>
      </c>
      <c r="K132" s="26">
        <v>771824.71</v>
      </c>
      <c r="L132" s="26">
        <v>103812.92169726659</v>
      </c>
      <c r="M132" s="26">
        <v>464321.66999999993</v>
      </c>
      <c r="N132" s="26">
        <v>1421704.8200000003</v>
      </c>
      <c r="O132" s="26">
        <v>0</v>
      </c>
      <c r="P132" s="26">
        <v>0</v>
      </c>
      <c r="Q132" s="26">
        <v>0</v>
      </c>
      <c r="R132" s="26"/>
      <c r="S132" s="26">
        <f t="shared" si="1"/>
        <v>18470243.970786259</v>
      </c>
    </row>
    <row r="133" spans="1:19" ht="15.75" x14ac:dyDescent="0.25">
      <c r="A133" s="10"/>
      <c r="B133" s="10"/>
      <c r="C133" s="24"/>
      <c r="D133" s="25" t="s">
        <v>128</v>
      </c>
      <c r="E133" s="26">
        <v>52912142.379999995</v>
      </c>
      <c r="F133" s="26"/>
      <c r="G133" s="26">
        <v>4113039.4400000004</v>
      </c>
      <c r="H133" s="26">
        <v>2741317.1100000003</v>
      </c>
      <c r="I133" s="26">
        <v>2188578.71</v>
      </c>
      <c r="J133" s="26">
        <v>0</v>
      </c>
      <c r="K133" s="26">
        <v>3466296.66</v>
      </c>
      <c r="L133" s="26">
        <v>4583962.6886062333</v>
      </c>
      <c r="M133" s="26">
        <v>2085288.0499999996</v>
      </c>
      <c r="N133" s="26">
        <v>6384935.2699999977</v>
      </c>
      <c r="O133" s="26">
        <v>0</v>
      </c>
      <c r="P133" s="26">
        <v>0</v>
      </c>
      <c r="Q133" s="26">
        <v>0</v>
      </c>
      <c r="R133" s="26"/>
      <c r="S133" s="26">
        <f t="shared" si="1"/>
        <v>78475560.308606222</v>
      </c>
    </row>
    <row r="134" spans="1:19" ht="15.75" x14ac:dyDescent="0.25">
      <c r="A134" s="10"/>
      <c r="B134" s="10"/>
      <c r="C134" s="24"/>
      <c r="D134" s="25" t="s">
        <v>129</v>
      </c>
      <c r="E134" s="26">
        <v>2491015.4899999998</v>
      </c>
      <c r="F134" s="26"/>
      <c r="G134" s="26">
        <v>319349.82999286399</v>
      </c>
      <c r="H134" s="26">
        <v>72117.31</v>
      </c>
      <c r="I134" s="26">
        <v>9359.5</v>
      </c>
      <c r="J134" s="26">
        <v>3032.03</v>
      </c>
      <c r="K134" s="26">
        <v>163187.47</v>
      </c>
      <c r="L134" s="26">
        <v>19603.425279450996</v>
      </c>
      <c r="M134" s="26">
        <v>98171.809999999983</v>
      </c>
      <c r="N134" s="26">
        <v>300592.09000000008</v>
      </c>
      <c r="O134" s="26">
        <v>683199</v>
      </c>
      <c r="P134" s="26">
        <v>0</v>
      </c>
      <c r="Q134" s="26">
        <v>0</v>
      </c>
      <c r="R134" s="26"/>
      <c r="S134" s="26">
        <f t="shared" si="1"/>
        <v>4159627.9552723151</v>
      </c>
    </row>
    <row r="135" spans="1:19" ht="15.75" x14ac:dyDescent="0.25">
      <c r="A135" s="10"/>
      <c r="B135" s="10"/>
      <c r="C135" s="24"/>
      <c r="D135" s="25" t="s">
        <v>130</v>
      </c>
      <c r="E135" s="26">
        <v>13444228.740000002</v>
      </c>
      <c r="F135" s="26"/>
      <c r="G135" s="26">
        <v>1970920.1545266553</v>
      </c>
      <c r="H135" s="26">
        <v>207777.86000000002</v>
      </c>
      <c r="I135" s="26">
        <v>33857</v>
      </c>
      <c r="J135" s="26">
        <v>22326.78</v>
      </c>
      <c r="K135" s="26">
        <v>880737.07</v>
      </c>
      <c r="L135" s="26">
        <v>70913.260141318387</v>
      </c>
      <c r="M135" s="26">
        <v>529842.22</v>
      </c>
      <c r="N135" s="26">
        <v>1622321.87</v>
      </c>
      <c r="O135" s="26">
        <v>0</v>
      </c>
      <c r="P135" s="26">
        <v>0</v>
      </c>
      <c r="Q135" s="26">
        <v>0</v>
      </c>
      <c r="R135" s="26"/>
      <c r="S135" s="26">
        <f t="shared" si="1"/>
        <v>18782924.954667974</v>
      </c>
    </row>
    <row r="136" spans="1:19" ht="15.75" x14ac:dyDescent="0.25">
      <c r="A136" s="10"/>
      <c r="B136" s="10"/>
      <c r="C136" s="24"/>
      <c r="D136" s="25" t="s">
        <v>131</v>
      </c>
      <c r="E136" s="26">
        <v>25309547.520000003</v>
      </c>
      <c r="F136" s="26"/>
      <c r="G136" s="26">
        <v>5568211.6024056626</v>
      </c>
      <c r="H136" s="26">
        <v>732809.19</v>
      </c>
      <c r="I136" s="26">
        <v>157972.23000000001</v>
      </c>
      <c r="J136" s="26">
        <v>75800.800000000003</v>
      </c>
      <c r="K136" s="26">
        <v>1658039.0899999999</v>
      </c>
      <c r="L136" s="26">
        <v>330871.72580360336</v>
      </c>
      <c r="M136" s="26">
        <v>997459.05</v>
      </c>
      <c r="N136" s="26">
        <v>3054115.9800000009</v>
      </c>
      <c r="O136" s="26">
        <v>0</v>
      </c>
      <c r="P136" s="26">
        <v>0</v>
      </c>
      <c r="Q136" s="26">
        <v>0</v>
      </c>
      <c r="R136" s="26"/>
      <c r="S136" s="26">
        <f t="shared" si="1"/>
        <v>37884827.188209273</v>
      </c>
    </row>
    <row r="137" spans="1:19" ht="15.75" x14ac:dyDescent="0.25">
      <c r="A137" s="10"/>
      <c r="B137" s="10"/>
      <c r="C137" s="24"/>
      <c r="D137" s="25" t="s">
        <v>132</v>
      </c>
      <c r="E137" s="26">
        <v>22148272.560000002</v>
      </c>
      <c r="F137" s="26"/>
      <c r="G137" s="26">
        <v>9064795.7502832953</v>
      </c>
      <c r="H137" s="26">
        <v>574442.5199999999</v>
      </c>
      <c r="I137" s="26">
        <v>237812.91</v>
      </c>
      <c r="J137" s="26">
        <v>100883.97</v>
      </c>
      <c r="K137" s="26">
        <v>1450942.63</v>
      </c>
      <c r="L137" s="26">
        <v>498097.46666570276</v>
      </c>
      <c r="M137" s="26">
        <v>872871.9700000002</v>
      </c>
      <c r="N137" s="26">
        <v>2672643.2799999989</v>
      </c>
      <c r="O137" s="26">
        <v>0</v>
      </c>
      <c r="P137" s="26">
        <v>0</v>
      </c>
      <c r="Q137" s="26">
        <v>0</v>
      </c>
      <c r="R137" s="26"/>
      <c r="S137" s="26">
        <f t="shared" si="1"/>
        <v>37620763.056948997</v>
      </c>
    </row>
    <row r="138" spans="1:19" ht="15.75" x14ac:dyDescent="0.25">
      <c r="A138" s="10"/>
      <c r="B138" s="10"/>
      <c r="C138" s="24"/>
      <c r="D138" s="25" t="s">
        <v>133</v>
      </c>
      <c r="E138" s="26">
        <v>37812303.769999996</v>
      </c>
      <c r="F138" s="26"/>
      <c r="G138" s="26">
        <v>768546.94</v>
      </c>
      <c r="H138" s="26">
        <v>985582.79999999993</v>
      </c>
      <c r="I138" s="26">
        <v>1414913.57</v>
      </c>
      <c r="J138" s="26">
        <v>793435.96128097514</v>
      </c>
      <c r="K138" s="26">
        <v>2477099.9</v>
      </c>
      <c r="L138" s="26">
        <v>2963526.5085500488</v>
      </c>
      <c r="M138" s="26">
        <v>1490197.53</v>
      </c>
      <c r="N138" s="26">
        <v>4562829.9500000011</v>
      </c>
      <c r="O138" s="26">
        <v>0</v>
      </c>
      <c r="P138" s="26">
        <v>0</v>
      </c>
      <c r="Q138" s="26">
        <v>0</v>
      </c>
      <c r="R138" s="26"/>
      <c r="S138" s="26">
        <f t="shared" si="1"/>
        <v>53268436.929831013</v>
      </c>
    </row>
    <row r="139" spans="1:19" ht="15.75" x14ac:dyDescent="0.25">
      <c r="A139" s="10"/>
      <c r="B139" s="10"/>
      <c r="C139" s="24"/>
      <c r="D139" s="25" t="s">
        <v>134</v>
      </c>
      <c r="E139" s="26">
        <v>5799471.1499999994</v>
      </c>
      <c r="F139" s="26"/>
      <c r="G139" s="26">
        <v>1124651.4603387676</v>
      </c>
      <c r="H139" s="26">
        <v>167893.2</v>
      </c>
      <c r="I139" s="26">
        <v>16928.5</v>
      </c>
      <c r="J139" s="26">
        <v>15435.8</v>
      </c>
      <c r="K139" s="26">
        <v>379925.8</v>
      </c>
      <c r="L139" s="26">
        <v>35456.630070659194</v>
      </c>
      <c r="M139" s="26">
        <v>228559.33000000002</v>
      </c>
      <c r="N139" s="26">
        <v>699825.0700000003</v>
      </c>
      <c r="O139" s="26">
        <v>0</v>
      </c>
      <c r="P139" s="26">
        <v>0</v>
      </c>
      <c r="Q139" s="26">
        <v>0</v>
      </c>
      <c r="R139" s="26"/>
      <c r="S139" s="26">
        <f t="shared" ref="S139:S144" si="2">SUM(E139:R139)</f>
        <v>8468146.9404094256</v>
      </c>
    </row>
    <row r="140" spans="1:19" ht="15.75" x14ac:dyDescent="0.25">
      <c r="A140" s="10"/>
      <c r="B140" s="10"/>
      <c r="C140" s="24"/>
      <c r="D140" s="25" t="s">
        <v>135</v>
      </c>
      <c r="E140" s="26">
        <v>13863313.619999999</v>
      </c>
      <c r="F140" s="26"/>
      <c r="G140" s="26">
        <v>6083572.2149750553</v>
      </c>
      <c r="H140" s="26">
        <v>401748.29</v>
      </c>
      <c r="I140" s="26">
        <v>147391.91</v>
      </c>
      <c r="J140" s="26">
        <v>63121.39</v>
      </c>
      <c r="K140" s="26">
        <v>908191.5</v>
      </c>
      <c r="L140" s="26">
        <v>308711.33200944139</v>
      </c>
      <c r="M140" s="26">
        <v>546358.5199999999</v>
      </c>
      <c r="N140" s="26">
        <v>1672893.0899999999</v>
      </c>
      <c r="O140" s="26">
        <v>0</v>
      </c>
      <c r="P140" s="26">
        <v>0</v>
      </c>
      <c r="Q140" s="26">
        <v>0</v>
      </c>
      <c r="R140" s="26"/>
      <c r="S140" s="26">
        <f t="shared" si="2"/>
        <v>23995301.866984498</v>
      </c>
    </row>
    <row r="141" spans="1:19" ht="15.75" x14ac:dyDescent="0.25">
      <c r="A141" s="10"/>
      <c r="B141" s="10"/>
      <c r="C141" s="24"/>
      <c r="D141" s="25" t="s">
        <v>136</v>
      </c>
      <c r="E141" s="26">
        <v>58984554.32</v>
      </c>
      <c r="F141" s="26"/>
      <c r="G141" s="26">
        <v>1153617.0599999998</v>
      </c>
      <c r="H141" s="26">
        <v>1708952.95</v>
      </c>
      <c r="I141" s="26">
        <v>758038.83</v>
      </c>
      <c r="J141" s="26">
        <v>728226.58887178299</v>
      </c>
      <c r="K141" s="26">
        <v>3864102.91</v>
      </c>
      <c r="L141" s="26">
        <v>1587706.9830678832</v>
      </c>
      <c r="M141" s="26">
        <v>2324604.1800000006</v>
      </c>
      <c r="N141" s="26">
        <v>7117696.339999998</v>
      </c>
      <c r="O141" s="26">
        <v>0</v>
      </c>
      <c r="P141" s="26">
        <v>0</v>
      </c>
      <c r="Q141" s="26">
        <v>0</v>
      </c>
      <c r="R141" s="26"/>
      <c r="S141" s="26">
        <f t="shared" si="2"/>
        <v>78227500.161939681</v>
      </c>
    </row>
    <row r="142" spans="1:19" ht="15.75" x14ac:dyDescent="0.25">
      <c r="A142" s="10"/>
      <c r="B142" s="10"/>
      <c r="C142" s="24"/>
      <c r="D142" s="25" t="s">
        <v>137</v>
      </c>
      <c r="E142" s="26">
        <v>17306512.129999999</v>
      </c>
      <c r="F142" s="26"/>
      <c r="G142" s="26">
        <v>332002.80000000005</v>
      </c>
      <c r="H142" s="26">
        <v>449246.76000000007</v>
      </c>
      <c r="I142" s="26">
        <v>125010.48</v>
      </c>
      <c r="J142" s="26">
        <v>55954.77</v>
      </c>
      <c r="K142" s="26">
        <v>1133756.8800000001</v>
      </c>
      <c r="L142" s="26">
        <v>261833.57590640633</v>
      </c>
      <c r="M142" s="26">
        <v>682056.2899999998</v>
      </c>
      <c r="N142" s="26">
        <v>2088385.5699999994</v>
      </c>
      <c r="O142" s="26">
        <v>4796649</v>
      </c>
      <c r="P142" s="26">
        <v>0</v>
      </c>
      <c r="Q142" s="26">
        <v>0</v>
      </c>
      <c r="R142" s="26"/>
      <c r="S142" s="26">
        <f t="shared" si="2"/>
        <v>27231408.255906407</v>
      </c>
    </row>
    <row r="143" spans="1:19" ht="15.75" x14ac:dyDescent="0.25">
      <c r="A143" s="10"/>
      <c r="B143" s="10"/>
      <c r="C143" s="24"/>
      <c r="D143" s="25" t="s">
        <v>138</v>
      </c>
      <c r="E143" s="26">
        <v>20842994.18</v>
      </c>
      <c r="F143" s="26"/>
      <c r="G143" s="26">
        <v>2686163.3997579985</v>
      </c>
      <c r="H143" s="26">
        <v>604631.07999999996</v>
      </c>
      <c r="I143" s="26">
        <v>180272.27</v>
      </c>
      <c r="J143" s="26">
        <v>54576.58</v>
      </c>
      <c r="K143" s="26">
        <v>1365433.2999999998</v>
      </c>
      <c r="L143" s="26">
        <v>377579.01733899099</v>
      </c>
      <c r="M143" s="26">
        <v>821430.45</v>
      </c>
      <c r="N143" s="26">
        <v>2515134.71</v>
      </c>
      <c r="O143" s="26">
        <v>0</v>
      </c>
      <c r="P143" s="26">
        <v>0</v>
      </c>
      <c r="Q143" s="26">
        <v>0</v>
      </c>
      <c r="R143" s="26"/>
      <c r="S143" s="26">
        <f t="shared" si="2"/>
        <v>29448214.987096988</v>
      </c>
    </row>
    <row r="144" spans="1:19" ht="15.75" x14ac:dyDescent="0.25">
      <c r="A144" s="10"/>
      <c r="B144" s="10"/>
      <c r="C144" s="24"/>
      <c r="D144" s="27" t="s">
        <v>139</v>
      </c>
      <c r="E144" s="26">
        <v>19039512.740000002</v>
      </c>
      <c r="F144" s="26"/>
      <c r="G144" s="26">
        <v>2863424.2204412478</v>
      </c>
      <c r="H144" s="26">
        <v>497427.08999999997</v>
      </c>
      <c r="I144" s="26">
        <v>775048.72</v>
      </c>
      <c r="J144" s="26">
        <v>201492.31</v>
      </c>
      <c r="K144" s="26">
        <v>1247286.47</v>
      </c>
      <c r="L144" s="26">
        <v>1623334.0777061901</v>
      </c>
      <c r="M144" s="26">
        <v>750354.52000000014</v>
      </c>
      <c r="N144" s="26">
        <v>2297507.6399999992</v>
      </c>
      <c r="O144" s="26">
        <v>0</v>
      </c>
      <c r="P144" s="26">
        <v>0</v>
      </c>
      <c r="Q144" s="26">
        <v>0</v>
      </c>
      <c r="R144" s="26"/>
      <c r="S144" s="26">
        <f t="shared" si="2"/>
        <v>29295387.788147438</v>
      </c>
    </row>
    <row r="145" spans="1:20" ht="24.75" customHeight="1" x14ac:dyDescent="0.2">
      <c r="A145" s="3"/>
      <c r="C145" s="13"/>
      <c r="D145" s="31" t="s">
        <v>140</v>
      </c>
      <c r="E145" s="32">
        <f t="shared" ref="E145:M145" si="3">SUM(E10:E144)</f>
        <v>3454945333.9899993</v>
      </c>
      <c r="F145" s="32"/>
      <c r="G145" s="32">
        <f t="shared" si="3"/>
        <v>390542267.11052895</v>
      </c>
      <c r="H145" s="32">
        <f t="shared" si="3"/>
        <v>95303002.030000031</v>
      </c>
      <c r="I145" s="32">
        <f t="shared" si="3"/>
        <v>81387033.539999932</v>
      </c>
      <c r="J145" s="32">
        <f t="shared" si="3"/>
        <v>27563927.410000008</v>
      </c>
      <c r="K145" s="32">
        <f t="shared" si="3"/>
        <v>221567129.21999991</v>
      </c>
      <c r="L145" s="32">
        <f t="shared" si="3"/>
        <v>164546037.85868222</v>
      </c>
      <c r="M145" s="32">
        <f t="shared" si="3"/>
        <v>136160730.37999997</v>
      </c>
      <c r="N145" s="32">
        <f>SUM(N10:N144)</f>
        <v>416910013.98999983</v>
      </c>
      <c r="O145" s="32">
        <f>SUM(O10:O144)</f>
        <v>19122939</v>
      </c>
      <c r="P145" s="32">
        <f>SUM(P10:P144)</f>
        <v>0</v>
      </c>
      <c r="Q145" s="32">
        <f>SUM(Q10:Q144)</f>
        <v>0</v>
      </c>
      <c r="R145" s="32"/>
      <c r="S145" s="32">
        <f t="shared" ref="S145" si="4">SUM(S10:S144)</f>
        <v>5008048414.5292091</v>
      </c>
    </row>
    <row r="146" spans="1:20" x14ac:dyDescent="0.2">
      <c r="T146" s="12"/>
    </row>
    <row r="147" spans="1:20" x14ac:dyDescent="0.2">
      <c r="T147" s="12"/>
    </row>
    <row r="148" spans="1:20" x14ac:dyDescent="0.2">
      <c r="T148" s="12"/>
    </row>
    <row r="149" spans="1:20" x14ac:dyDescent="0.2">
      <c r="T149" s="12"/>
    </row>
    <row r="150" spans="1:20" x14ac:dyDescent="0.2">
      <c r="T150" s="12"/>
    </row>
    <row r="151" spans="1:20" x14ac:dyDescent="0.2">
      <c r="T151" s="12"/>
    </row>
    <row r="152" spans="1:20" x14ac:dyDescent="0.2">
      <c r="T152" s="12"/>
    </row>
    <row r="153" spans="1:20" x14ac:dyDescent="0.2">
      <c r="T153" s="12"/>
    </row>
    <row r="154" spans="1:20" x14ac:dyDescent="0.2">
      <c r="T154" s="12"/>
    </row>
    <row r="155" spans="1:20" x14ac:dyDescent="0.2">
      <c r="T155" s="12"/>
    </row>
    <row r="156" spans="1:20" x14ac:dyDescent="0.2">
      <c r="T156" s="12"/>
    </row>
    <row r="157" spans="1:20" x14ac:dyDescent="0.2">
      <c r="T157" s="12"/>
    </row>
    <row r="158" spans="1:20" x14ac:dyDescent="0.2">
      <c r="T158" s="12"/>
    </row>
    <row r="159" spans="1:20" x14ac:dyDescent="0.2">
      <c r="T159" s="12"/>
    </row>
    <row r="160" spans="1:20" x14ac:dyDescent="0.2">
      <c r="T160" s="12"/>
    </row>
    <row r="161" spans="20:20" x14ac:dyDescent="0.2">
      <c r="T161" s="12"/>
    </row>
    <row r="162" spans="20:20" x14ac:dyDescent="0.2">
      <c r="T162" s="12"/>
    </row>
    <row r="163" spans="20:20" x14ac:dyDescent="0.2">
      <c r="T163" s="12"/>
    </row>
    <row r="164" spans="20:20" x14ac:dyDescent="0.2">
      <c r="T164" s="12"/>
    </row>
    <row r="165" spans="20:20" x14ac:dyDescent="0.2">
      <c r="T165" s="12"/>
    </row>
    <row r="166" spans="20:20" x14ac:dyDescent="0.2">
      <c r="T166" s="12"/>
    </row>
    <row r="167" spans="20:20" x14ac:dyDescent="0.2">
      <c r="T167" s="12"/>
    </row>
    <row r="168" spans="20:20" x14ac:dyDescent="0.2">
      <c r="T168" s="12"/>
    </row>
    <row r="169" spans="20:20" x14ac:dyDescent="0.2">
      <c r="T169" s="12"/>
    </row>
    <row r="170" spans="20:20" x14ac:dyDescent="0.2">
      <c r="T170" s="12"/>
    </row>
    <row r="171" spans="20:20" x14ac:dyDescent="0.2">
      <c r="T171" s="12"/>
    </row>
    <row r="172" spans="20:20" x14ac:dyDescent="0.2">
      <c r="T172" s="12"/>
    </row>
    <row r="173" spans="20:20" x14ac:dyDescent="0.2">
      <c r="T173" s="12"/>
    </row>
    <row r="174" spans="20:20" x14ac:dyDescent="0.2">
      <c r="T174" s="12"/>
    </row>
    <row r="175" spans="20:20" x14ac:dyDescent="0.2">
      <c r="T175" s="12"/>
    </row>
    <row r="176" spans="20:20" x14ac:dyDescent="0.2">
      <c r="T176" s="12"/>
    </row>
    <row r="177" spans="20:20" x14ac:dyDescent="0.2">
      <c r="T177" s="12"/>
    </row>
    <row r="178" spans="20:20" x14ac:dyDescent="0.2">
      <c r="T178" s="12"/>
    </row>
    <row r="179" spans="20:20" x14ac:dyDescent="0.2">
      <c r="T179" s="12"/>
    </row>
    <row r="180" spans="20:20" x14ac:dyDescent="0.2">
      <c r="T180" s="12"/>
    </row>
    <row r="181" spans="20:20" x14ac:dyDescent="0.2">
      <c r="T181" s="12"/>
    </row>
    <row r="182" spans="20:20" x14ac:dyDescent="0.2">
      <c r="T182" s="12"/>
    </row>
    <row r="183" spans="20:20" x14ac:dyDescent="0.2">
      <c r="T183" s="12"/>
    </row>
    <row r="184" spans="20:20" x14ac:dyDescent="0.2">
      <c r="T184" s="12"/>
    </row>
    <row r="185" spans="20:20" x14ac:dyDescent="0.2">
      <c r="T185" s="12"/>
    </row>
    <row r="186" spans="20:20" x14ac:dyDescent="0.2">
      <c r="T186" s="12"/>
    </row>
    <row r="187" spans="20:20" x14ac:dyDescent="0.2">
      <c r="T187" s="12"/>
    </row>
    <row r="188" spans="20:20" x14ac:dyDescent="0.2">
      <c r="T188" s="12"/>
    </row>
  </sheetData>
  <mergeCells count="3">
    <mergeCell ref="D8:D9"/>
    <mergeCell ref="E8:S8"/>
    <mergeCell ref="D2:S2"/>
  </mergeCells>
  <printOptions horizontalCentered="1"/>
  <pageMargins left="0" right="0" top="0.19685039370078741" bottom="0.43307086614173229" header="0.15748031496062992" footer="0"/>
  <pageSetup paperSize="9" scale="43" fitToHeight="7" orientation="landscape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14"/>
    <pageSetUpPr fitToPage="1"/>
  </sheetPr>
  <dimension ref="A1:AJ188"/>
  <sheetViews>
    <sheetView showGridLines="0" zoomScale="80" zoomScaleNormal="80" workbookViewId="0">
      <pane xSplit="4" ySplit="9" topLeftCell="E10" activePane="bottomRight" state="frozen"/>
      <selection activeCell="T144" sqref="T144"/>
      <selection pane="topRight" activeCell="T144" sqref="T144"/>
      <selection pane="bottomLeft" activeCell="T144" sqref="T144"/>
      <selection pane="bottomRight" activeCell="E10" sqref="E10"/>
    </sheetView>
  </sheetViews>
  <sheetFormatPr baseColWidth="10" defaultRowHeight="14.25" x14ac:dyDescent="0.2"/>
  <cols>
    <col min="1" max="3" width="1.5" style="14" customWidth="1"/>
    <col min="4" max="4" width="52.1640625" style="2" customWidth="1"/>
    <col min="5" max="5" width="24.1640625" style="2" customWidth="1"/>
    <col min="6" max="6" width="24.1640625" style="2" hidden="1" customWidth="1"/>
    <col min="7" max="14" width="24.1640625" style="2" customWidth="1"/>
    <col min="15" max="16" width="24.1640625" style="2" hidden="1" customWidth="1"/>
    <col min="17" max="17" width="24.1640625" style="2" customWidth="1"/>
    <col min="18" max="18" width="24.1640625" style="2" hidden="1" customWidth="1"/>
    <col min="19" max="19" width="24.1640625" style="2" customWidth="1"/>
    <col min="20" max="16384" width="12" style="2"/>
  </cols>
  <sheetData>
    <row r="1" spans="1:36" ht="18.75" customHeight="1" x14ac:dyDescent="0.2"/>
    <row r="2" spans="1:36" ht="44.25" customHeight="1" x14ac:dyDescent="0.2"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36" ht="10.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36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36" ht="17.25" customHeight="1" x14ac:dyDescent="0.3">
      <c r="D5" s="15" t="s">
        <v>0</v>
      </c>
      <c r="E5" s="3"/>
      <c r="F5" s="3"/>
      <c r="G5" s="3"/>
      <c r="H5" s="3"/>
      <c r="I5" s="3"/>
      <c r="J5" s="3"/>
      <c r="K5" s="3"/>
      <c r="L5" s="3"/>
    </row>
    <row r="6" spans="1:36" ht="17.25" customHeight="1" x14ac:dyDescent="0.3">
      <c r="A6" s="16"/>
      <c r="B6" s="16"/>
      <c r="C6" s="16"/>
      <c r="D6" s="4" t="s">
        <v>170</v>
      </c>
      <c r="E6" s="3"/>
      <c r="F6" s="3"/>
      <c r="G6" s="3"/>
      <c r="H6" s="3"/>
      <c r="I6" s="3"/>
      <c r="J6" s="3"/>
      <c r="K6" s="3"/>
      <c r="L6" s="3"/>
      <c r="M6" s="12"/>
      <c r="N6" s="12"/>
      <c r="O6" s="12"/>
      <c r="P6" s="12"/>
      <c r="Q6" s="12"/>
      <c r="R6" s="12"/>
    </row>
    <row r="7" spans="1:36" ht="12.75" customHeight="1" x14ac:dyDescent="0.25">
      <c r="A7" s="16"/>
      <c r="B7" s="16"/>
      <c r="C7" s="16"/>
      <c r="D7" s="5"/>
      <c r="E7" s="6"/>
      <c r="F7" s="6"/>
      <c r="G7" s="6"/>
      <c r="H7" s="6"/>
      <c r="I7" s="6"/>
      <c r="J7" s="6"/>
      <c r="K7" s="6"/>
      <c r="L7" s="7"/>
      <c r="M7" s="12"/>
      <c r="N7" s="12"/>
      <c r="O7" s="12"/>
      <c r="P7" s="12"/>
      <c r="Q7" s="12"/>
      <c r="R7" s="12"/>
      <c r="S7" s="7" t="s">
        <v>1</v>
      </c>
    </row>
    <row r="8" spans="1:36" ht="18.75" customHeight="1" x14ac:dyDescent="0.2">
      <c r="A8" s="1"/>
      <c r="B8" s="1"/>
      <c r="C8" s="1"/>
      <c r="D8" s="70" t="s">
        <v>2</v>
      </c>
      <c r="E8" s="74" t="s">
        <v>171</v>
      </c>
      <c r="F8" s="74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36" ht="60" customHeight="1" x14ac:dyDescent="0.2">
      <c r="A9" s="8"/>
      <c r="B9" s="8"/>
      <c r="C9" s="9"/>
      <c r="D9" s="70"/>
      <c r="E9" s="30" t="s">
        <v>141</v>
      </c>
      <c r="F9" s="57"/>
      <c r="G9" s="30" t="s">
        <v>3</v>
      </c>
      <c r="H9" s="30" t="s">
        <v>148</v>
      </c>
      <c r="I9" s="30" t="s">
        <v>142</v>
      </c>
      <c r="J9" s="30" t="s">
        <v>143</v>
      </c>
      <c r="K9" s="30" t="s">
        <v>145</v>
      </c>
      <c r="L9" s="30" t="s">
        <v>146</v>
      </c>
      <c r="M9" s="30" t="s">
        <v>4</v>
      </c>
      <c r="N9" s="30" t="s">
        <v>144</v>
      </c>
      <c r="O9" s="37" t="s">
        <v>149</v>
      </c>
      <c r="P9" s="37" t="s">
        <v>176</v>
      </c>
      <c r="Q9" s="57" t="s">
        <v>177</v>
      </c>
      <c r="R9" s="58"/>
      <c r="S9" s="30" t="s">
        <v>147</v>
      </c>
    </row>
    <row r="10" spans="1:36" ht="15.75" x14ac:dyDescent="0.25">
      <c r="A10" s="10"/>
      <c r="B10" s="10"/>
      <c r="C10" s="24"/>
      <c r="D10" s="25" t="s">
        <v>5</v>
      </c>
      <c r="E10" s="11">
        <v>15803543.700000001</v>
      </c>
      <c r="F10" s="11"/>
      <c r="G10" s="26">
        <v>712407.99</v>
      </c>
      <c r="H10" s="26">
        <v>373416.81</v>
      </c>
      <c r="I10" s="26">
        <v>49984.89</v>
      </c>
      <c r="J10" s="26">
        <v>25403.64</v>
      </c>
      <c r="K10" s="26">
        <v>974019.49</v>
      </c>
      <c r="L10" s="26">
        <v>147018.06</v>
      </c>
      <c r="M10" s="26">
        <v>535851.62</v>
      </c>
      <c r="N10" s="26">
        <v>1906764.1100000006</v>
      </c>
      <c r="O10" s="26">
        <v>0</v>
      </c>
      <c r="P10" s="26">
        <v>0</v>
      </c>
      <c r="Q10" s="26">
        <v>1808424.1</v>
      </c>
      <c r="R10" s="26"/>
      <c r="S10" s="26">
        <f>SUM(E10:R10)</f>
        <v>22336834.41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15.75" x14ac:dyDescent="0.25">
      <c r="A11" s="10"/>
      <c r="B11" s="10"/>
      <c r="C11" s="24"/>
      <c r="D11" s="25" t="s">
        <v>6</v>
      </c>
      <c r="E11" s="11">
        <v>10171368.969999999</v>
      </c>
      <c r="F11" s="11"/>
      <c r="G11" s="26">
        <v>588413.78</v>
      </c>
      <c r="H11" s="26">
        <v>237203.36000000004</v>
      </c>
      <c r="I11" s="26">
        <v>35020.47</v>
      </c>
      <c r="J11" s="26">
        <v>17945.689999999999</v>
      </c>
      <c r="K11" s="26">
        <v>626656.79999999993</v>
      </c>
      <c r="L11" s="26">
        <v>103003.97</v>
      </c>
      <c r="M11" s="26">
        <v>344881.12</v>
      </c>
      <c r="N11" s="26">
        <v>1227218.5699999998</v>
      </c>
      <c r="O11" s="26">
        <v>0</v>
      </c>
      <c r="P11" s="26">
        <v>0</v>
      </c>
      <c r="Q11" s="26">
        <v>0</v>
      </c>
      <c r="R11" s="26"/>
      <c r="S11" s="26">
        <f t="shared" ref="S11:S74" si="0">SUM(E11:R11)</f>
        <v>13351712.729999999</v>
      </c>
    </row>
    <row r="12" spans="1:36" ht="15.75" x14ac:dyDescent="0.25">
      <c r="A12" s="10"/>
      <c r="B12" s="10"/>
      <c r="C12" s="24"/>
      <c r="D12" s="25" t="s">
        <v>7</v>
      </c>
      <c r="E12" s="11">
        <v>5819126.6099999994</v>
      </c>
      <c r="F12" s="11"/>
      <c r="G12" s="26">
        <v>359097.49</v>
      </c>
      <c r="H12" s="26">
        <v>132955.41</v>
      </c>
      <c r="I12" s="26">
        <v>24464.65</v>
      </c>
      <c r="J12" s="26">
        <v>15848.14</v>
      </c>
      <c r="K12" s="26">
        <v>358307.64</v>
      </c>
      <c r="L12" s="26">
        <v>71956.67</v>
      </c>
      <c r="M12" s="26">
        <v>197309.37999999998</v>
      </c>
      <c r="N12" s="26">
        <v>702102.05000000016</v>
      </c>
      <c r="O12" s="26">
        <v>0</v>
      </c>
      <c r="P12" s="26">
        <v>0</v>
      </c>
      <c r="Q12" s="26">
        <v>0</v>
      </c>
      <c r="R12" s="26"/>
      <c r="S12" s="26">
        <f t="shared" si="0"/>
        <v>7681168.0399999991</v>
      </c>
    </row>
    <row r="13" spans="1:36" ht="15.75" x14ac:dyDescent="0.25">
      <c r="A13" s="10"/>
      <c r="B13" s="10"/>
      <c r="C13" s="24"/>
      <c r="D13" s="25" t="s">
        <v>8</v>
      </c>
      <c r="E13" s="11">
        <v>84754193.189999998</v>
      </c>
      <c r="F13" s="11"/>
      <c r="G13" s="26">
        <v>533342.89</v>
      </c>
      <c r="H13" s="26">
        <v>1795692.76</v>
      </c>
      <c r="I13" s="26">
        <v>2625914.42</v>
      </c>
      <c r="J13" s="26">
        <v>1336483.1983751303</v>
      </c>
      <c r="K13" s="26">
        <v>5220907.76</v>
      </c>
      <c r="L13" s="26">
        <v>7723470.8599999994</v>
      </c>
      <c r="M13" s="26">
        <v>2873765.4399999995</v>
      </c>
      <c r="N13" s="26">
        <v>10225951.069999998</v>
      </c>
      <c r="O13" s="26">
        <v>0</v>
      </c>
      <c r="P13" s="26">
        <v>0</v>
      </c>
      <c r="Q13" s="26">
        <v>0</v>
      </c>
      <c r="R13" s="26"/>
      <c r="S13" s="26">
        <f t="shared" si="0"/>
        <v>117089721.58837514</v>
      </c>
    </row>
    <row r="14" spans="1:36" ht="15.75" x14ac:dyDescent="0.25">
      <c r="A14" s="10"/>
      <c r="B14" s="10"/>
      <c r="C14" s="24"/>
      <c r="D14" s="25" t="s">
        <v>9</v>
      </c>
      <c r="E14" s="11">
        <v>14106019.640000001</v>
      </c>
      <c r="F14" s="11"/>
      <c r="G14" s="26">
        <v>784711.83</v>
      </c>
      <c r="H14" s="26">
        <v>327413.39</v>
      </c>
      <c r="I14" s="26">
        <v>89786.52</v>
      </c>
      <c r="J14" s="26">
        <v>43349.33</v>
      </c>
      <c r="K14" s="26">
        <v>868930.85</v>
      </c>
      <c r="L14" s="26">
        <v>264084.62</v>
      </c>
      <c r="M14" s="26">
        <v>478293.57000000007</v>
      </c>
      <c r="N14" s="26">
        <v>1701950.6900000002</v>
      </c>
      <c r="O14" s="26">
        <v>0</v>
      </c>
      <c r="P14" s="26">
        <v>0</v>
      </c>
      <c r="Q14" s="26">
        <v>0</v>
      </c>
      <c r="R14" s="26"/>
      <c r="S14" s="26">
        <f t="shared" si="0"/>
        <v>18664540.440000001</v>
      </c>
    </row>
    <row r="15" spans="1:36" ht="15.75" x14ac:dyDescent="0.25">
      <c r="A15" s="10"/>
      <c r="B15" s="10"/>
      <c r="C15" s="24"/>
      <c r="D15" s="25" t="s">
        <v>10</v>
      </c>
      <c r="E15" s="11">
        <v>49623355.740000002</v>
      </c>
      <c r="F15" s="11"/>
      <c r="G15" s="26">
        <v>605475.91</v>
      </c>
      <c r="H15" s="26">
        <v>1048662.8500000001</v>
      </c>
      <c r="I15" s="26">
        <v>1276943.25</v>
      </c>
      <c r="J15" s="26">
        <v>1894221.6036876196</v>
      </c>
      <c r="K15" s="26">
        <v>3057015.04</v>
      </c>
      <c r="L15" s="26">
        <v>3755809.38</v>
      </c>
      <c r="M15" s="26">
        <v>1682582.0100000002</v>
      </c>
      <c r="N15" s="26">
        <v>5987267.3599999975</v>
      </c>
      <c r="O15" s="26">
        <v>0</v>
      </c>
      <c r="P15" s="26">
        <v>0</v>
      </c>
      <c r="Q15" s="26">
        <v>0</v>
      </c>
      <c r="R15" s="26"/>
      <c r="S15" s="26">
        <f t="shared" si="0"/>
        <v>68931333.143687621</v>
      </c>
    </row>
    <row r="16" spans="1:36" ht="15.75" x14ac:dyDescent="0.25">
      <c r="A16" s="10"/>
      <c r="B16" s="10"/>
      <c r="C16" s="24"/>
      <c r="D16" s="25" t="s">
        <v>11</v>
      </c>
      <c r="E16" s="11">
        <v>19237556.600000001</v>
      </c>
      <c r="F16" s="11"/>
      <c r="G16" s="26">
        <v>1330036.5</v>
      </c>
      <c r="H16" s="26">
        <v>451907.82999999996</v>
      </c>
      <c r="I16" s="26">
        <v>58119.08</v>
      </c>
      <c r="J16" s="26">
        <v>30297.919999999998</v>
      </c>
      <c r="K16" s="26">
        <v>1185460.3199999998</v>
      </c>
      <c r="L16" s="26">
        <v>170942.75000000003</v>
      </c>
      <c r="M16" s="26">
        <v>652288.91</v>
      </c>
      <c r="N16" s="26">
        <v>2321092.4099999997</v>
      </c>
      <c r="O16" s="26">
        <v>0</v>
      </c>
      <c r="P16" s="26">
        <v>0</v>
      </c>
      <c r="Q16" s="26">
        <v>0</v>
      </c>
      <c r="R16" s="26"/>
      <c r="S16" s="26">
        <f t="shared" si="0"/>
        <v>25437702.32</v>
      </c>
    </row>
    <row r="17" spans="1:19" ht="15.75" x14ac:dyDescent="0.25">
      <c r="A17" s="10"/>
      <c r="B17" s="10"/>
      <c r="C17" s="24"/>
      <c r="D17" s="25" t="s">
        <v>12</v>
      </c>
      <c r="E17" s="11">
        <v>28468655.57</v>
      </c>
      <c r="F17" s="11"/>
      <c r="G17" s="26">
        <v>1621932.04</v>
      </c>
      <c r="H17" s="26">
        <v>672152.05</v>
      </c>
      <c r="I17" s="26">
        <v>216518.41</v>
      </c>
      <c r="J17" s="26">
        <v>97419.47</v>
      </c>
      <c r="K17" s="26">
        <v>1754518.96</v>
      </c>
      <c r="L17" s="26">
        <v>636834.77999999991</v>
      </c>
      <c r="M17" s="26">
        <v>965288.31999999972</v>
      </c>
      <c r="N17" s="26">
        <v>3434863.3399999994</v>
      </c>
      <c r="O17" s="26">
        <v>0</v>
      </c>
      <c r="P17" s="26">
        <v>0</v>
      </c>
      <c r="Q17" s="26">
        <v>0</v>
      </c>
      <c r="R17" s="26"/>
      <c r="S17" s="26">
        <f t="shared" si="0"/>
        <v>37868182.939999998</v>
      </c>
    </row>
    <row r="18" spans="1:19" ht="15.75" x14ac:dyDescent="0.25">
      <c r="A18" s="10"/>
      <c r="B18" s="10"/>
      <c r="C18" s="24"/>
      <c r="D18" s="25" t="s">
        <v>13</v>
      </c>
      <c r="E18" s="11">
        <v>54662794.280000001</v>
      </c>
      <c r="F18" s="11"/>
      <c r="G18" s="26">
        <v>1398044.65</v>
      </c>
      <c r="H18" s="26">
        <v>1152508.5900000001</v>
      </c>
      <c r="I18" s="26">
        <v>807519.91</v>
      </c>
      <c r="J18" s="26">
        <v>449807.6</v>
      </c>
      <c r="K18" s="26">
        <v>3367545.9</v>
      </c>
      <c r="L18" s="26">
        <v>2375117.96</v>
      </c>
      <c r="M18" s="26">
        <v>1853454.57</v>
      </c>
      <c r="N18" s="26">
        <v>6595296.7699999996</v>
      </c>
      <c r="O18" s="26">
        <v>0</v>
      </c>
      <c r="P18" s="26">
        <v>0</v>
      </c>
      <c r="Q18" s="26">
        <v>0</v>
      </c>
      <c r="R18" s="26"/>
      <c r="S18" s="26">
        <f t="shared" si="0"/>
        <v>72662090.230000004</v>
      </c>
    </row>
    <row r="19" spans="1:19" ht="15.75" x14ac:dyDescent="0.25">
      <c r="A19" s="10"/>
      <c r="B19" s="10"/>
      <c r="C19" s="24"/>
      <c r="D19" s="25" t="s">
        <v>14</v>
      </c>
      <c r="E19" s="11">
        <v>19352482.890000001</v>
      </c>
      <c r="F19" s="11"/>
      <c r="G19" s="26">
        <v>1640484.14</v>
      </c>
      <c r="H19" s="26">
        <v>448149.14999999997</v>
      </c>
      <c r="I19" s="26">
        <v>165850.49</v>
      </c>
      <c r="J19" s="26">
        <v>65257.06</v>
      </c>
      <c r="K19" s="26">
        <v>1192009.6499999999</v>
      </c>
      <c r="L19" s="26">
        <v>487807.77</v>
      </c>
      <c r="M19" s="26">
        <v>656185.71000000008</v>
      </c>
      <c r="N19" s="26">
        <v>2334958.7099999995</v>
      </c>
      <c r="O19" s="26">
        <v>0</v>
      </c>
      <c r="P19" s="26">
        <v>0</v>
      </c>
      <c r="Q19" s="26">
        <v>0</v>
      </c>
      <c r="R19" s="26"/>
      <c r="S19" s="26">
        <f t="shared" si="0"/>
        <v>26343185.569999997</v>
      </c>
    </row>
    <row r="20" spans="1:19" ht="15.75" x14ac:dyDescent="0.25">
      <c r="A20" s="10"/>
      <c r="B20" s="10"/>
      <c r="C20" s="24"/>
      <c r="D20" s="25" t="s">
        <v>15</v>
      </c>
      <c r="E20" s="11">
        <v>11204524.73</v>
      </c>
      <c r="F20" s="11"/>
      <c r="G20" s="26">
        <v>519828.82</v>
      </c>
      <c r="H20" s="26">
        <v>260901.76000000004</v>
      </c>
      <c r="I20" s="26">
        <v>111767.46</v>
      </c>
      <c r="J20" s="26">
        <v>48942.8</v>
      </c>
      <c r="K20" s="26">
        <v>690237.37</v>
      </c>
      <c r="L20" s="26">
        <v>328736.05</v>
      </c>
      <c r="M20" s="26">
        <v>379912.39</v>
      </c>
      <c r="N20" s="26">
        <v>1351873.1200000003</v>
      </c>
      <c r="O20" s="26">
        <v>0</v>
      </c>
      <c r="P20" s="26">
        <v>0</v>
      </c>
      <c r="Q20" s="26">
        <v>0</v>
      </c>
      <c r="R20" s="26"/>
      <c r="S20" s="26">
        <f t="shared" si="0"/>
        <v>14896724.500000004</v>
      </c>
    </row>
    <row r="21" spans="1:19" ht="15.75" x14ac:dyDescent="0.25">
      <c r="A21" s="10"/>
      <c r="B21" s="10"/>
      <c r="C21" s="24"/>
      <c r="D21" s="25" t="s">
        <v>16</v>
      </c>
      <c r="E21" s="11">
        <v>20636351.060000002</v>
      </c>
      <c r="F21" s="11"/>
      <c r="G21" s="26">
        <v>1063035.8600000001</v>
      </c>
      <c r="H21" s="26">
        <v>455916.18000000005</v>
      </c>
      <c r="I21" s="26">
        <v>45141.63</v>
      </c>
      <c r="J21" s="26">
        <v>30297.919999999998</v>
      </c>
      <c r="K21" s="26">
        <v>1269505.0799999998</v>
      </c>
      <c r="L21" s="26">
        <v>132772.84</v>
      </c>
      <c r="M21" s="26">
        <v>699717.89999999991</v>
      </c>
      <c r="N21" s="26">
        <v>2489862.7099999995</v>
      </c>
      <c r="O21" s="26">
        <v>0</v>
      </c>
      <c r="P21" s="26">
        <v>0</v>
      </c>
      <c r="Q21" s="26">
        <v>0</v>
      </c>
      <c r="R21" s="26"/>
      <c r="S21" s="26">
        <f t="shared" si="0"/>
        <v>26822601.18</v>
      </c>
    </row>
    <row r="22" spans="1:19" ht="15.75" x14ac:dyDescent="0.25">
      <c r="A22" s="10"/>
      <c r="B22" s="10"/>
      <c r="C22" s="24"/>
      <c r="D22" s="25" t="s">
        <v>17</v>
      </c>
      <c r="E22" s="11">
        <v>65168315.419999994</v>
      </c>
      <c r="F22" s="11"/>
      <c r="G22" s="26">
        <v>373654.53</v>
      </c>
      <c r="H22" s="26">
        <v>1372174.97</v>
      </c>
      <c r="I22" s="26">
        <v>1440806.77</v>
      </c>
      <c r="J22" s="26">
        <v>549723.3219925008</v>
      </c>
      <c r="K22" s="26">
        <v>4013923.34</v>
      </c>
      <c r="L22" s="26">
        <v>4237772.95</v>
      </c>
      <c r="M22" s="26">
        <v>2209665.8899999997</v>
      </c>
      <c r="N22" s="26">
        <v>7862832.2000000011</v>
      </c>
      <c r="O22" s="26">
        <v>0</v>
      </c>
      <c r="P22" s="26">
        <v>0</v>
      </c>
      <c r="Q22" s="26">
        <v>0</v>
      </c>
      <c r="R22" s="26"/>
      <c r="S22" s="26">
        <f t="shared" si="0"/>
        <v>87228869.391992509</v>
      </c>
    </row>
    <row r="23" spans="1:19" ht="15.75" x14ac:dyDescent="0.25">
      <c r="A23" s="10"/>
      <c r="B23" s="10"/>
      <c r="C23" s="24"/>
      <c r="D23" s="25" t="s">
        <v>18</v>
      </c>
      <c r="E23" s="11">
        <v>28307286.469999999</v>
      </c>
      <c r="F23" s="11"/>
      <c r="G23" s="26">
        <v>147231.26</v>
      </c>
      <c r="H23" s="26">
        <v>661309.72</v>
      </c>
      <c r="I23" s="26">
        <v>383114.02</v>
      </c>
      <c r="J23" s="26">
        <v>110831.92332836121</v>
      </c>
      <c r="K23" s="26">
        <v>1743875.96</v>
      </c>
      <c r="L23" s="26">
        <v>1126834.1300000001</v>
      </c>
      <c r="M23" s="26">
        <v>959816.7699999999</v>
      </c>
      <c r="N23" s="26">
        <v>3415393.5800000005</v>
      </c>
      <c r="O23" s="26">
        <v>0</v>
      </c>
      <c r="P23" s="26">
        <v>0</v>
      </c>
      <c r="Q23" s="26">
        <v>0</v>
      </c>
      <c r="R23" s="26"/>
      <c r="S23" s="26">
        <f t="shared" si="0"/>
        <v>36855693.833328359</v>
      </c>
    </row>
    <row r="24" spans="1:19" ht="15.75" x14ac:dyDescent="0.25">
      <c r="A24" s="10"/>
      <c r="B24" s="10"/>
      <c r="C24" s="24"/>
      <c r="D24" s="25" t="s">
        <v>19</v>
      </c>
      <c r="E24" s="11">
        <v>22102054.700000003</v>
      </c>
      <c r="F24" s="11"/>
      <c r="G24" s="26">
        <v>949194.84</v>
      </c>
      <c r="H24" s="26">
        <v>509325.38000000006</v>
      </c>
      <c r="I24" s="26">
        <v>91214.66</v>
      </c>
      <c r="J24" s="26">
        <v>51040.34</v>
      </c>
      <c r="K24" s="26">
        <v>1361231.51</v>
      </c>
      <c r="L24" s="26">
        <v>268285.14999999997</v>
      </c>
      <c r="M24" s="26">
        <v>749415.59999999986</v>
      </c>
      <c r="N24" s="26">
        <v>2666706.1999999997</v>
      </c>
      <c r="O24" s="26">
        <v>0</v>
      </c>
      <c r="P24" s="26">
        <v>0</v>
      </c>
      <c r="Q24" s="26">
        <v>0</v>
      </c>
      <c r="R24" s="26"/>
      <c r="S24" s="26">
        <f t="shared" si="0"/>
        <v>28748468.380000003</v>
      </c>
    </row>
    <row r="25" spans="1:19" ht="15.75" x14ac:dyDescent="0.25">
      <c r="A25" s="10"/>
      <c r="B25" s="10"/>
      <c r="C25" s="24"/>
      <c r="D25" s="25" t="s">
        <v>20</v>
      </c>
      <c r="E25" s="11">
        <v>23053738.699999999</v>
      </c>
      <c r="F25" s="11"/>
      <c r="G25" s="26">
        <v>680517.86</v>
      </c>
      <c r="H25" s="26">
        <v>535282.79000000015</v>
      </c>
      <c r="I25" s="26">
        <v>87426.99</v>
      </c>
      <c r="J25" s="26">
        <v>61761.15</v>
      </c>
      <c r="K25" s="26">
        <v>1420135.76</v>
      </c>
      <c r="L25" s="26">
        <v>257144.64</v>
      </c>
      <c r="M25" s="26">
        <v>781684.41000000015</v>
      </c>
      <c r="N25" s="26">
        <v>2781530.8400000012</v>
      </c>
      <c r="O25" s="26">
        <v>0</v>
      </c>
      <c r="P25" s="26">
        <v>0</v>
      </c>
      <c r="Q25" s="26">
        <v>3539751.6</v>
      </c>
      <c r="R25" s="26"/>
      <c r="S25" s="26">
        <f t="shared" si="0"/>
        <v>33198974.739999998</v>
      </c>
    </row>
    <row r="26" spans="1:19" ht="15.75" x14ac:dyDescent="0.25">
      <c r="A26" s="10"/>
      <c r="B26" s="10"/>
      <c r="C26" s="24"/>
      <c r="D26" s="25" t="s">
        <v>21</v>
      </c>
      <c r="E26" s="11">
        <v>7364727.6100000013</v>
      </c>
      <c r="F26" s="11"/>
      <c r="G26" s="26">
        <v>440624.37</v>
      </c>
      <c r="H26" s="26">
        <v>170658.92</v>
      </c>
      <c r="I26" s="26">
        <v>90904.2</v>
      </c>
      <c r="J26" s="26">
        <v>22555.190488796594</v>
      </c>
      <c r="K26" s="26">
        <v>453602.36000000004</v>
      </c>
      <c r="L26" s="26">
        <v>267371.99</v>
      </c>
      <c r="M26" s="26">
        <v>249716.16000000003</v>
      </c>
      <c r="N26" s="26">
        <v>888585.38999999966</v>
      </c>
      <c r="O26" s="26">
        <v>0</v>
      </c>
      <c r="P26" s="26">
        <v>0</v>
      </c>
      <c r="Q26" s="26">
        <v>0</v>
      </c>
      <c r="R26" s="26"/>
      <c r="S26" s="26">
        <f t="shared" si="0"/>
        <v>9948746.1904887967</v>
      </c>
    </row>
    <row r="27" spans="1:19" ht="15.75" x14ac:dyDescent="0.25">
      <c r="A27" s="10"/>
      <c r="B27" s="10"/>
      <c r="C27" s="24"/>
      <c r="D27" s="25" t="s">
        <v>22</v>
      </c>
      <c r="E27" s="11">
        <v>29233387.620000005</v>
      </c>
      <c r="F27" s="11"/>
      <c r="G27" s="26">
        <v>476060.73</v>
      </c>
      <c r="H27" s="26">
        <v>676269.46</v>
      </c>
      <c r="I27" s="26">
        <v>403170.07</v>
      </c>
      <c r="J27" s="26">
        <v>141001.85999999999</v>
      </c>
      <c r="K27" s="26">
        <v>1800458.4100000001</v>
      </c>
      <c r="L27" s="26">
        <v>1185823.99</v>
      </c>
      <c r="M27" s="26">
        <v>991218.13</v>
      </c>
      <c r="N27" s="26">
        <v>3527131.4600000018</v>
      </c>
      <c r="O27" s="26">
        <v>0</v>
      </c>
      <c r="P27" s="26">
        <v>0</v>
      </c>
      <c r="Q27" s="26">
        <v>0</v>
      </c>
      <c r="R27" s="26"/>
      <c r="S27" s="26">
        <f t="shared" si="0"/>
        <v>38434521.730000012</v>
      </c>
    </row>
    <row r="28" spans="1:19" ht="15.75" x14ac:dyDescent="0.25">
      <c r="A28" s="10"/>
      <c r="B28" s="10"/>
      <c r="C28" s="24"/>
      <c r="D28" s="25" t="s">
        <v>23</v>
      </c>
      <c r="E28" s="11">
        <v>12393145.800000001</v>
      </c>
      <c r="F28" s="11"/>
      <c r="G28" s="26">
        <v>494209.12</v>
      </c>
      <c r="H28" s="26">
        <v>291523.95</v>
      </c>
      <c r="I28" s="26">
        <v>183360.73</v>
      </c>
      <c r="J28" s="26">
        <v>77376.23</v>
      </c>
      <c r="K28" s="26">
        <v>763593.83</v>
      </c>
      <c r="L28" s="26">
        <v>539309.75</v>
      </c>
      <c r="M28" s="26">
        <v>420215.05</v>
      </c>
      <c r="N28" s="26">
        <v>1495285.2700000005</v>
      </c>
      <c r="O28" s="26">
        <v>0</v>
      </c>
      <c r="P28" s="26">
        <v>0</v>
      </c>
      <c r="Q28" s="26">
        <v>0</v>
      </c>
      <c r="R28" s="26"/>
      <c r="S28" s="26">
        <f t="shared" si="0"/>
        <v>16658019.73</v>
      </c>
    </row>
    <row r="29" spans="1:19" ht="15.75" x14ac:dyDescent="0.25">
      <c r="A29" s="10"/>
      <c r="B29" s="10"/>
      <c r="C29" s="24"/>
      <c r="D29" s="25" t="s">
        <v>24</v>
      </c>
      <c r="E29" s="11">
        <v>6041501.1000000006</v>
      </c>
      <c r="F29" s="11"/>
      <c r="G29" s="26">
        <v>265501.09999999998</v>
      </c>
      <c r="H29" s="26">
        <v>139042.28000000003</v>
      </c>
      <c r="I29" s="26">
        <v>45576.28</v>
      </c>
      <c r="J29" s="26">
        <v>21674.67</v>
      </c>
      <c r="K29" s="26">
        <v>372057.93</v>
      </c>
      <c r="L29" s="26">
        <v>134051.25</v>
      </c>
      <c r="M29" s="26">
        <v>204849.43</v>
      </c>
      <c r="N29" s="26">
        <v>728932.47999999986</v>
      </c>
      <c r="O29" s="26">
        <v>0</v>
      </c>
      <c r="P29" s="26">
        <v>0</v>
      </c>
      <c r="Q29" s="26">
        <v>0</v>
      </c>
      <c r="R29" s="26"/>
      <c r="S29" s="26">
        <f t="shared" si="0"/>
        <v>7953186.5199999996</v>
      </c>
    </row>
    <row r="30" spans="1:19" ht="15.75" x14ac:dyDescent="0.25">
      <c r="A30" s="10"/>
      <c r="B30" s="10"/>
      <c r="C30" s="24"/>
      <c r="D30" s="25" t="s">
        <v>25</v>
      </c>
      <c r="E30" s="11">
        <v>16526949.510000002</v>
      </c>
      <c r="F30" s="11"/>
      <c r="G30" s="26">
        <v>872960.46</v>
      </c>
      <c r="H30" s="26">
        <v>376371.14</v>
      </c>
      <c r="I30" s="26">
        <v>62776.05</v>
      </c>
      <c r="J30" s="26">
        <v>33094.65</v>
      </c>
      <c r="K30" s="26">
        <v>1017530.13</v>
      </c>
      <c r="L30" s="26">
        <v>184640.09</v>
      </c>
      <c r="M30" s="26">
        <v>560380.15999999992</v>
      </c>
      <c r="N30" s="26">
        <v>1994046.1700000002</v>
      </c>
      <c r="O30" s="26">
        <v>0</v>
      </c>
      <c r="P30" s="26">
        <v>0</v>
      </c>
      <c r="Q30" s="26">
        <v>0</v>
      </c>
      <c r="R30" s="26"/>
      <c r="S30" s="26">
        <f t="shared" si="0"/>
        <v>21628748.360000003</v>
      </c>
    </row>
    <row r="31" spans="1:19" ht="15.75" x14ac:dyDescent="0.25">
      <c r="A31" s="10"/>
      <c r="B31" s="10"/>
      <c r="C31" s="24"/>
      <c r="D31" s="25" t="s">
        <v>26</v>
      </c>
      <c r="E31" s="11">
        <v>11717757.139999999</v>
      </c>
      <c r="F31" s="11"/>
      <c r="G31" s="26">
        <v>560162.62</v>
      </c>
      <c r="H31" s="26">
        <v>268618.13999999996</v>
      </c>
      <c r="I31" s="26">
        <v>39180.699999999997</v>
      </c>
      <c r="J31" s="26">
        <v>17246.509999999998</v>
      </c>
      <c r="K31" s="26">
        <v>721579.83</v>
      </c>
      <c r="L31" s="26">
        <v>115240.25000000001</v>
      </c>
      <c r="M31" s="26">
        <v>397314.59</v>
      </c>
      <c r="N31" s="26">
        <v>1413796.85</v>
      </c>
      <c r="O31" s="26">
        <v>0</v>
      </c>
      <c r="P31" s="26">
        <v>0</v>
      </c>
      <c r="Q31" s="26">
        <v>0</v>
      </c>
      <c r="R31" s="26"/>
      <c r="S31" s="26">
        <f t="shared" si="0"/>
        <v>15250896.629999997</v>
      </c>
    </row>
    <row r="32" spans="1:19" ht="15.75" x14ac:dyDescent="0.25">
      <c r="A32" s="10"/>
      <c r="B32" s="10"/>
      <c r="C32" s="24"/>
      <c r="D32" s="25" t="s">
        <v>27</v>
      </c>
      <c r="E32" s="11">
        <v>4103497.7199999997</v>
      </c>
      <c r="F32" s="11"/>
      <c r="G32" s="26">
        <v>568296.94999999995</v>
      </c>
      <c r="H32" s="26">
        <v>95165.42</v>
      </c>
      <c r="I32" s="26">
        <v>33840.699999999997</v>
      </c>
      <c r="J32" s="26">
        <v>21907.73</v>
      </c>
      <c r="K32" s="26">
        <v>252758.42</v>
      </c>
      <c r="L32" s="26">
        <v>99533.97</v>
      </c>
      <c r="M32" s="26">
        <v>139137.45000000001</v>
      </c>
      <c r="N32" s="26">
        <v>495104.21000000014</v>
      </c>
      <c r="O32" s="26">
        <v>0</v>
      </c>
      <c r="P32" s="26">
        <v>0</v>
      </c>
      <c r="Q32" s="26">
        <v>0</v>
      </c>
      <c r="R32" s="26"/>
      <c r="S32" s="26">
        <f t="shared" si="0"/>
        <v>5809242.5700000003</v>
      </c>
    </row>
    <row r="33" spans="1:19" ht="15.75" x14ac:dyDescent="0.25">
      <c r="A33" s="10"/>
      <c r="B33" s="10"/>
      <c r="C33" s="24"/>
      <c r="D33" s="25" t="s">
        <v>28</v>
      </c>
      <c r="E33" s="11">
        <v>7479260.3200000003</v>
      </c>
      <c r="F33" s="11"/>
      <c r="G33" s="26">
        <v>320374.34000000003</v>
      </c>
      <c r="H33" s="26">
        <v>174965.19</v>
      </c>
      <c r="I33" s="26">
        <v>40422.559999999998</v>
      </c>
      <c r="J33" s="26">
        <v>12352.23</v>
      </c>
      <c r="K33" s="26">
        <v>460832.20999999996</v>
      </c>
      <c r="L33" s="26">
        <v>118892.87</v>
      </c>
      <c r="M33" s="26">
        <v>253599.64000000004</v>
      </c>
      <c r="N33" s="26">
        <v>902404.24</v>
      </c>
      <c r="O33" s="26">
        <v>0</v>
      </c>
      <c r="P33" s="26">
        <v>0</v>
      </c>
      <c r="Q33" s="26">
        <v>0</v>
      </c>
      <c r="R33" s="26"/>
      <c r="S33" s="26">
        <f t="shared" si="0"/>
        <v>9763103.6000000015</v>
      </c>
    </row>
    <row r="34" spans="1:19" ht="15.75" x14ac:dyDescent="0.25">
      <c r="A34" s="10"/>
      <c r="B34" s="10"/>
      <c r="C34" s="24"/>
      <c r="D34" s="25" t="s">
        <v>29</v>
      </c>
      <c r="E34" s="11">
        <v>33524230.980000004</v>
      </c>
      <c r="F34" s="11"/>
      <c r="G34" s="26">
        <v>920950.14</v>
      </c>
      <c r="H34" s="26">
        <v>769604.74000000011</v>
      </c>
      <c r="I34" s="26">
        <v>119218.62</v>
      </c>
      <c r="J34" s="26">
        <v>72715.009999999995</v>
      </c>
      <c r="K34" s="26">
        <v>2064481.32</v>
      </c>
      <c r="L34" s="26">
        <v>350651.78</v>
      </c>
      <c r="M34" s="26">
        <v>1136708.02</v>
      </c>
      <c r="N34" s="26">
        <v>4044839.8399999994</v>
      </c>
      <c r="O34" s="26">
        <v>0</v>
      </c>
      <c r="P34" s="26">
        <v>0</v>
      </c>
      <c r="Q34" s="26">
        <v>0</v>
      </c>
      <c r="R34" s="26"/>
      <c r="S34" s="26">
        <f t="shared" si="0"/>
        <v>43003400.450000003</v>
      </c>
    </row>
    <row r="35" spans="1:19" ht="15.75" x14ac:dyDescent="0.25">
      <c r="A35" s="10"/>
      <c r="B35" s="10"/>
      <c r="C35" s="24"/>
      <c r="D35" s="25" t="s">
        <v>30</v>
      </c>
      <c r="E35" s="11">
        <v>22650316</v>
      </c>
      <c r="F35" s="11"/>
      <c r="G35" s="26">
        <v>944284.13</v>
      </c>
      <c r="H35" s="26">
        <v>526147.34000000008</v>
      </c>
      <c r="I35" s="26">
        <v>87489.08</v>
      </c>
      <c r="J35" s="26">
        <v>54536.26</v>
      </c>
      <c r="K35" s="26">
        <v>1395299.1</v>
      </c>
      <c r="L35" s="26">
        <v>257327.27000000002</v>
      </c>
      <c r="M35" s="26">
        <v>768005.54</v>
      </c>
      <c r="N35" s="26">
        <v>2732856.2099999995</v>
      </c>
      <c r="O35" s="26">
        <v>0</v>
      </c>
      <c r="P35" s="26">
        <v>0</v>
      </c>
      <c r="Q35" s="26">
        <v>0</v>
      </c>
      <c r="R35" s="26"/>
      <c r="S35" s="26">
        <f t="shared" si="0"/>
        <v>29416260.93</v>
      </c>
    </row>
    <row r="36" spans="1:19" ht="15.75" x14ac:dyDescent="0.25">
      <c r="A36" s="10"/>
      <c r="B36" s="10"/>
      <c r="C36" s="24"/>
      <c r="D36" s="25" t="s">
        <v>31</v>
      </c>
      <c r="E36" s="11">
        <v>30371236.439999998</v>
      </c>
      <c r="F36" s="11"/>
      <c r="G36" s="26">
        <v>747642.08</v>
      </c>
      <c r="H36" s="26">
        <v>635956.19000000006</v>
      </c>
      <c r="I36" s="26">
        <v>127228.62</v>
      </c>
      <c r="J36" s="26">
        <v>95788.04</v>
      </c>
      <c r="K36" s="26">
        <v>1870759.17</v>
      </c>
      <c r="L36" s="26">
        <v>374211.19999999995</v>
      </c>
      <c r="M36" s="26">
        <v>1029799.2299999999</v>
      </c>
      <c r="N36" s="26">
        <v>3664417.8799999994</v>
      </c>
      <c r="O36" s="26">
        <v>0</v>
      </c>
      <c r="P36" s="26">
        <v>0</v>
      </c>
      <c r="Q36" s="26">
        <v>0</v>
      </c>
      <c r="R36" s="26"/>
      <c r="S36" s="26">
        <f t="shared" si="0"/>
        <v>38917038.850000001</v>
      </c>
    </row>
    <row r="37" spans="1:19" ht="15.75" x14ac:dyDescent="0.25">
      <c r="A37" s="10"/>
      <c r="B37" s="10"/>
      <c r="C37" s="24"/>
      <c r="D37" s="25" t="s">
        <v>32</v>
      </c>
      <c r="E37" s="11">
        <v>15611868.720000001</v>
      </c>
      <c r="F37" s="11"/>
      <c r="G37" s="26">
        <v>402108.79</v>
      </c>
      <c r="H37" s="26">
        <v>363401.7</v>
      </c>
      <c r="I37" s="26">
        <v>79541.17</v>
      </c>
      <c r="J37" s="26">
        <v>37056.69</v>
      </c>
      <c r="K37" s="26">
        <v>961780.67999999993</v>
      </c>
      <c r="L37" s="26">
        <v>233950.49</v>
      </c>
      <c r="M37" s="26">
        <v>529352.5</v>
      </c>
      <c r="N37" s="26">
        <v>1883637.8400000005</v>
      </c>
      <c r="O37" s="26">
        <v>0</v>
      </c>
      <c r="P37" s="26">
        <v>0</v>
      </c>
      <c r="Q37" s="26">
        <v>0</v>
      </c>
      <c r="R37" s="26"/>
      <c r="S37" s="26">
        <f t="shared" si="0"/>
        <v>20102698.579999998</v>
      </c>
    </row>
    <row r="38" spans="1:19" ht="15.75" x14ac:dyDescent="0.25">
      <c r="A38" s="10"/>
      <c r="B38" s="10"/>
      <c r="C38" s="24"/>
      <c r="D38" s="25" t="s">
        <v>33</v>
      </c>
      <c r="E38" s="11">
        <v>16233336.49</v>
      </c>
      <c r="F38" s="11"/>
      <c r="G38" s="26">
        <v>582720.5</v>
      </c>
      <c r="H38" s="26">
        <v>379782.75</v>
      </c>
      <c r="I38" s="26">
        <v>50046.98</v>
      </c>
      <c r="J38" s="26">
        <v>23539.15</v>
      </c>
      <c r="K38" s="26">
        <v>1000227.2</v>
      </c>
      <c r="L38" s="26">
        <v>147200.69999999998</v>
      </c>
      <c r="M38" s="26">
        <v>550424.63</v>
      </c>
      <c r="N38" s="26">
        <v>1958620.4499999993</v>
      </c>
      <c r="O38" s="26">
        <v>0</v>
      </c>
      <c r="P38" s="26">
        <v>0</v>
      </c>
      <c r="Q38" s="26">
        <v>0</v>
      </c>
      <c r="R38" s="26"/>
      <c r="S38" s="26">
        <f t="shared" si="0"/>
        <v>20925898.849999998</v>
      </c>
    </row>
    <row r="39" spans="1:19" ht="15.75" x14ac:dyDescent="0.25">
      <c r="A39" s="10"/>
      <c r="B39" s="10"/>
      <c r="C39" s="24"/>
      <c r="D39" s="25" t="s">
        <v>34</v>
      </c>
      <c r="E39" s="11">
        <v>17319232.380000003</v>
      </c>
      <c r="F39" s="11"/>
      <c r="G39" s="26">
        <v>772495.7</v>
      </c>
      <c r="H39" s="26">
        <v>406237.38</v>
      </c>
      <c r="I39" s="26">
        <v>92829.08</v>
      </c>
      <c r="J39" s="26">
        <v>34259.96</v>
      </c>
      <c r="K39" s="26">
        <v>1067200.98</v>
      </c>
      <c r="L39" s="26">
        <v>273033.56</v>
      </c>
      <c r="M39" s="26">
        <v>587244.15999999992</v>
      </c>
      <c r="N39" s="26">
        <v>2089638.4000000004</v>
      </c>
      <c r="O39" s="26">
        <v>0</v>
      </c>
      <c r="P39" s="26">
        <v>0</v>
      </c>
      <c r="Q39" s="26">
        <v>119546.7</v>
      </c>
      <c r="R39" s="26"/>
      <c r="S39" s="26">
        <f t="shared" si="0"/>
        <v>22761718.300000001</v>
      </c>
    </row>
    <row r="40" spans="1:19" ht="15.75" x14ac:dyDescent="0.25">
      <c r="A40" s="10"/>
      <c r="B40" s="10"/>
      <c r="C40" s="24"/>
      <c r="D40" s="25" t="s">
        <v>35</v>
      </c>
      <c r="E40" s="11">
        <v>15445383.050000001</v>
      </c>
      <c r="F40" s="11"/>
      <c r="G40" s="26">
        <v>189714.11</v>
      </c>
      <c r="H40" s="26">
        <v>362214.55999999994</v>
      </c>
      <c r="I40" s="26">
        <v>82956.289999999994</v>
      </c>
      <c r="J40" s="26">
        <v>92758.25</v>
      </c>
      <c r="K40" s="26">
        <v>951702.78</v>
      </c>
      <c r="L40" s="26">
        <v>243995.19999999998</v>
      </c>
      <c r="M40" s="26">
        <v>523707.44999999995</v>
      </c>
      <c r="N40" s="26">
        <v>1863550.52</v>
      </c>
      <c r="O40" s="26">
        <v>0</v>
      </c>
      <c r="P40" s="26">
        <v>0</v>
      </c>
      <c r="Q40" s="26">
        <v>0</v>
      </c>
      <c r="R40" s="26"/>
      <c r="S40" s="26">
        <f t="shared" si="0"/>
        <v>19755982.209999997</v>
      </c>
    </row>
    <row r="41" spans="1:19" ht="15.75" x14ac:dyDescent="0.25">
      <c r="A41" s="10"/>
      <c r="B41" s="10"/>
      <c r="C41" s="24"/>
      <c r="D41" s="25" t="s">
        <v>36</v>
      </c>
      <c r="E41" s="11">
        <v>29743077.790000003</v>
      </c>
      <c r="F41" s="11"/>
      <c r="G41" s="26">
        <v>1024792.38</v>
      </c>
      <c r="H41" s="26">
        <v>689938.97</v>
      </c>
      <c r="I41" s="26">
        <v>105682.34</v>
      </c>
      <c r="J41" s="26">
        <v>57099.93</v>
      </c>
      <c r="K41" s="26">
        <v>1832195.77</v>
      </c>
      <c r="L41" s="26">
        <v>310838.19</v>
      </c>
      <c r="M41" s="26">
        <v>1008500.22</v>
      </c>
      <c r="N41" s="26">
        <v>3588627.8300000005</v>
      </c>
      <c r="O41" s="26">
        <v>0</v>
      </c>
      <c r="P41" s="26">
        <v>0</v>
      </c>
      <c r="Q41" s="26">
        <v>0</v>
      </c>
      <c r="R41" s="26"/>
      <c r="S41" s="26">
        <f t="shared" si="0"/>
        <v>38360753.419999994</v>
      </c>
    </row>
    <row r="42" spans="1:19" ht="15.75" x14ac:dyDescent="0.25">
      <c r="A42" s="10"/>
      <c r="B42" s="10"/>
      <c r="C42" s="24"/>
      <c r="D42" s="25" t="s">
        <v>37</v>
      </c>
      <c r="E42" s="11">
        <v>17235792.760000002</v>
      </c>
      <c r="F42" s="11"/>
      <c r="G42" s="26">
        <v>1019616.96</v>
      </c>
      <c r="H42" s="26">
        <v>393783.76</v>
      </c>
      <c r="I42" s="26">
        <v>56442.559999999998</v>
      </c>
      <c r="J42" s="26">
        <v>25170.58</v>
      </c>
      <c r="K42" s="26">
        <v>1061278.48</v>
      </c>
      <c r="L42" s="26">
        <v>166011.69999999998</v>
      </c>
      <c r="M42" s="26">
        <v>584414.98</v>
      </c>
      <c r="N42" s="26">
        <v>2079571.0099999993</v>
      </c>
      <c r="O42" s="26">
        <v>0</v>
      </c>
      <c r="P42" s="26">
        <v>0</v>
      </c>
      <c r="Q42" s="26">
        <v>0</v>
      </c>
      <c r="R42" s="26"/>
      <c r="S42" s="26">
        <f t="shared" si="0"/>
        <v>22622082.789999999</v>
      </c>
    </row>
    <row r="43" spans="1:19" ht="15.75" x14ac:dyDescent="0.25">
      <c r="A43" s="10"/>
      <c r="B43" s="10"/>
      <c r="C43" s="24"/>
      <c r="D43" s="25" t="s">
        <v>38</v>
      </c>
      <c r="E43" s="11">
        <v>18987237.739999995</v>
      </c>
      <c r="F43" s="11"/>
      <c r="G43" s="26">
        <v>281734.34999999998</v>
      </c>
      <c r="H43" s="26">
        <v>442444.69</v>
      </c>
      <c r="I43" s="26">
        <v>95561.18</v>
      </c>
      <c r="J43" s="26">
        <v>40319.54</v>
      </c>
      <c r="K43" s="26">
        <v>1169765</v>
      </c>
      <c r="L43" s="26">
        <v>281069.32</v>
      </c>
      <c r="M43" s="26">
        <v>643801.31000000017</v>
      </c>
      <c r="N43" s="26">
        <v>2290890.23</v>
      </c>
      <c r="O43" s="26">
        <v>0</v>
      </c>
      <c r="P43" s="26">
        <v>0</v>
      </c>
      <c r="Q43" s="26">
        <v>0</v>
      </c>
      <c r="R43" s="26"/>
      <c r="S43" s="26">
        <f t="shared" si="0"/>
        <v>24232823.359999996</v>
      </c>
    </row>
    <row r="44" spans="1:19" ht="15.75" x14ac:dyDescent="0.25">
      <c r="A44" s="10"/>
      <c r="B44" s="10"/>
      <c r="C44" s="24"/>
      <c r="D44" s="25" t="s">
        <v>39</v>
      </c>
      <c r="E44" s="11">
        <v>11586693.949999999</v>
      </c>
      <c r="F44" s="11"/>
      <c r="G44" s="26">
        <v>91970.02</v>
      </c>
      <c r="H44" s="26">
        <v>271625.32999999996</v>
      </c>
      <c r="I44" s="26">
        <v>259548.88</v>
      </c>
      <c r="J44" s="26">
        <v>0</v>
      </c>
      <c r="K44" s="26">
        <v>713825.78999999992</v>
      </c>
      <c r="L44" s="26">
        <v>763398.16</v>
      </c>
      <c r="M44" s="26">
        <v>392870.63000000006</v>
      </c>
      <c r="N44" s="26">
        <v>1397983.4499999997</v>
      </c>
      <c r="O44" s="26">
        <v>0</v>
      </c>
      <c r="P44" s="26">
        <v>0</v>
      </c>
      <c r="Q44" s="26">
        <v>0</v>
      </c>
      <c r="R44" s="26"/>
      <c r="S44" s="26">
        <f t="shared" si="0"/>
        <v>15477916.209999999</v>
      </c>
    </row>
    <row r="45" spans="1:19" ht="15.75" x14ac:dyDescent="0.25">
      <c r="A45" s="10"/>
      <c r="B45" s="10"/>
      <c r="C45" s="24"/>
      <c r="D45" s="25" t="s">
        <v>40</v>
      </c>
      <c r="E45" s="11">
        <v>31054890.380000003</v>
      </c>
      <c r="F45" s="11"/>
      <c r="G45" s="26">
        <v>590198.47</v>
      </c>
      <c r="H45" s="26">
        <v>710694.51</v>
      </c>
      <c r="I45" s="26">
        <v>1079301.1200000001</v>
      </c>
      <c r="J45" s="26">
        <v>318594.28999999998</v>
      </c>
      <c r="K45" s="26">
        <v>1911661.54</v>
      </c>
      <c r="L45" s="26">
        <v>3174494.46</v>
      </c>
      <c r="M45" s="26">
        <v>1052979.95</v>
      </c>
      <c r="N45" s="26">
        <v>3746903.57</v>
      </c>
      <c r="O45" s="26">
        <v>0</v>
      </c>
      <c r="P45" s="26">
        <v>0</v>
      </c>
      <c r="Q45" s="26">
        <v>0</v>
      </c>
      <c r="R45" s="26"/>
      <c r="S45" s="26">
        <f t="shared" si="0"/>
        <v>43639718.290000007</v>
      </c>
    </row>
    <row r="46" spans="1:19" ht="15.75" x14ac:dyDescent="0.25">
      <c r="A46" s="10"/>
      <c r="B46" s="10"/>
      <c r="C46" s="24"/>
      <c r="D46" s="25" t="s">
        <v>41</v>
      </c>
      <c r="E46" s="11">
        <v>55240574.310000002</v>
      </c>
      <c r="F46" s="11"/>
      <c r="G46" s="26">
        <v>727643.9</v>
      </c>
      <c r="H46" s="26">
        <v>1305654.5200000003</v>
      </c>
      <c r="I46" s="26">
        <v>1358036.75</v>
      </c>
      <c r="J46" s="26">
        <v>558306.10380247724</v>
      </c>
      <c r="K46" s="26">
        <v>0</v>
      </c>
      <c r="L46" s="26">
        <v>0</v>
      </c>
      <c r="M46" s="26">
        <v>1873045.3700000003</v>
      </c>
      <c r="N46" s="26">
        <v>6665008.3699999992</v>
      </c>
      <c r="O46" s="26">
        <v>0</v>
      </c>
      <c r="P46" s="26">
        <v>0</v>
      </c>
      <c r="Q46" s="26">
        <v>0</v>
      </c>
      <c r="R46" s="26"/>
      <c r="S46" s="26">
        <f t="shared" si="0"/>
        <v>67728269.323802486</v>
      </c>
    </row>
    <row r="47" spans="1:19" ht="15.75" x14ac:dyDescent="0.25">
      <c r="A47" s="10"/>
      <c r="B47" s="10"/>
      <c r="C47" s="24"/>
      <c r="D47" s="25" t="s">
        <v>42</v>
      </c>
      <c r="E47" s="11">
        <v>12884337.560000001</v>
      </c>
      <c r="F47" s="11"/>
      <c r="G47" s="26">
        <v>444012.28</v>
      </c>
      <c r="H47" s="26">
        <v>307290.39</v>
      </c>
      <c r="I47" s="26">
        <v>101149.55</v>
      </c>
      <c r="J47" s="26">
        <v>44514.64</v>
      </c>
      <c r="K47" s="26">
        <v>794258.85</v>
      </c>
      <c r="L47" s="26">
        <v>297506.12</v>
      </c>
      <c r="M47" s="26">
        <v>436869.9</v>
      </c>
      <c r="N47" s="26">
        <v>1554549.59</v>
      </c>
      <c r="O47" s="26">
        <v>0</v>
      </c>
      <c r="P47" s="26">
        <v>0</v>
      </c>
      <c r="Q47" s="26">
        <v>0</v>
      </c>
      <c r="R47" s="26"/>
      <c r="S47" s="26">
        <f t="shared" si="0"/>
        <v>16864488.880000003</v>
      </c>
    </row>
    <row r="48" spans="1:19" ht="15.75" x14ac:dyDescent="0.25">
      <c r="A48" s="10"/>
      <c r="B48" s="10"/>
      <c r="C48" s="24"/>
      <c r="D48" s="25" t="s">
        <v>43</v>
      </c>
      <c r="E48" s="11">
        <v>27668501.039999999</v>
      </c>
      <c r="F48" s="11"/>
      <c r="G48" s="26">
        <v>361230.38</v>
      </c>
      <c r="H48" s="26">
        <v>645995.88</v>
      </c>
      <c r="I48" s="26">
        <v>797833.39</v>
      </c>
      <c r="J48" s="26">
        <v>180927.06944237649</v>
      </c>
      <c r="K48" s="26">
        <v>0</v>
      </c>
      <c r="L48" s="26">
        <v>0</v>
      </c>
      <c r="M48" s="26">
        <v>938157.4299999997</v>
      </c>
      <c r="N48" s="26">
        <v>3338321.3000000003</v>
      </c>
      <c r="O48" s="26">
        <v>0</v>
      </c>
      <c r="P48" s="26">
        <v>0</v>
      </c>
      <c r="Q48" s="26">
        <v>0</v>
      </c>
      <c r="R48" s="26"/>
      <c r="S48" s="26">
        <f t="shared" si="0"/>
        <v>33930966.489442371</v>
      </c>
    </row>
    <row r="49" spans="1:19" ht="15.75" x14ac:dyDescent="0.25">
      <c r="A49" s="10"/>
      <c r="B49" s="10"/>
      <c r="C49" s="24"/>
      <c r="D49" s="25" t="s">
        <v>44</v>
      </c>
      <c r="E49" s="11">
        <v>83879257.890000001</v>
      </c>
      <c r="F49" s="11"/>
      <c r="G49" s="26">
        <v>479345.97</v>
      </c>
      <c r="H49" s="26">
        <v>1778462.08</v>
      </c>
      <c r="I49" s="26">
        <v>2487198.58</v>
      </c>
      <c r="J49" s="26">
        <v>588609.69312973449</v>
      </c>
      <c r="K49" s="26">
        <v>5166772.1900000004</v>
      </c>
      <c r="L49" s="26">
        <v>7315472.9099999992</v>
      </c>
      <c r="M49" s="26">
        <v>2844098.95</v>
      </c>
      <c r="N49" s="26">
        <v>10120386.559999999</v>
      </c>
      <c r="O49" s="26">
        <v>0</v>
      </c>
      <c r="P49" s="26">
        <v>0</v>
      </c>
      <c r="Q49" s="26">
        <v>0</v>
      </c>
      <c r="R49" s="26"/>
      <c r="S49" s="26">
        <f t="shared" si="0"/>
        <v>114659604.82312973</v>
      </c>
    </row>
    <row r="50" spans="1:19" ht="15.75" x14ac:dyDescent="0.25">
      <c r="A50" s="10"/>
      <c r="B50" s="10"/>
      <c r="C50" s="24"/>
      <c r="D50" s="25" t="s">
        <v>45</v>
      </c>
      <c r="E50" s="11">
        <v>8294371.0000000009</v>
      </c>
      <c r="F50" s="11"/>
      <c r="G50" s="26">
        <v>211335.78</v>
      </c>
      <c r="H50" s="26">
        <v>194458.31999999998</v>
      </c>
      <c r="I50" s="26">
        <v>21608.37</v>
      </c>
      <c r="J50" s="26">
        <v>13284.47</v>
      </c>
      <c r="K50" s="26">
        <v>511089.23</v>
      </c>
      <c r="L50" s="26">
        <v>63555.63</v>
      </c>
      <c r="M50" s="26">
        <v>281237.64999999997</v>
      </c>
      <c r="N50" s="26">
        <v>1000750.8000000003</v>
      </c>
      <c r="O50" s="26">
        <v>0</v>
      </c>
      <c r="P50" s="26">
        <v>0</v>
      </c>
      <c r="Q50" s="26">
        <v>0</v>
      </c>
      <c r="R50" s="26"/>
      <c r="S50" s="26">
        <f t="shared" si="0"/>
        <v>10591691.250000004</v>
      </c>
    </row>
    <row r="51" spans="1:19" ht="15.75" x14ac:dyDescent="0.25">
      <c r="A51" s="10"/>
      <c r="B51" s="10"/>
      <c r="C51" s="24"/>
      <c r="D51" s="25" t="s">
        <v>46</v>
      </c>
      <c r="E51" s="11">
        <v>13006741.91</v>
      </c>
      <c r="F51" s="11"/>
      <c r="G51" s="26">
        <v>556132.69999999995</v>
      </c>
      <c r="H51" s="26">
        <v>406308.20999999996</v>
      </c>
      <c r="I51" s="26">
        <v>127601.18</v>
      </c>
      <c r="J51" s="26">
        <v>58964.42</v>
      </c>
      <c r="K51" s="26">
        <v>801230.6</v>
      </c>
      <c r="L51" s="26">
        <v>375306.99</v>
      </c>
      <c r="M51" s="26">
        <v>441020.28000000009</v>
      </c>
      <c r="N51" s="26">
        <v>1569318.2399999993</v>
      </c>
      <c r="O51" s="26">
        <v>0</v>
      </c>
      <c r="P51" s="26">
        <v>0</v>
      </c>
      <c r="Q51" s="26">
        <v>0</v>
      </c>
      <c r="R51" s="26"/>
      <c r="S51" s="26">
        <f t="shared" si="0"/>
        <v>17342624.529999997</v>
      </c>
    </row>
    <row r="52" spans="1:19" ht="15.75" x14ac:dyDescent="0.25">
      <c r="A52" s="10"/>
      <c r="B52" s="10"/>
      <c r="C52" s="24"/>
      <c r="D52" s="25" t="s">
        <v>47</v>
      </c>
      <c r="E52" s="11">
        <v>11098650.860000001</v>
      </c>
      <c r="F52" s="11"/>
      <c r="G52" s="26">
        <v>461845.45</v>
      </c>
      <c r="H52" s="26">
        <v>259610.69999999998</v>
      </c>
      <c r="I52" s="26">
        <v>35765.58</v>
      </c>
      <c r="J52" s="26">
        <v>16547.330000000002</v>
      </c>
      <c r="K52" s="26">
        <v>683843.8</v>
      </c>
      <c r="L52" s="26">
        <v>105195.54</v>
      </c>
      <c r="M52" s="26">
        <v>376322.53000000009</v>
      </c>
      <c r="N52" s="26">
        <v>1339099.0200000003</v>
      </c>
      <c r="O52" s="26">
        <v>0</v>
      </c>
      <c r="P52" s="26">
        <v>0</v>
      </c>
      <c r="Q52" s="26">
        <v>0</v>
      </c>
      <c r="R52" s="26"/>
      <c r="S52" s="26">
        <f t="shared" si="0"/>
        <v>14376880.809999999</v>
      </c>
    </row>
    <row r="53" spans="1:19" ht="15.75" x14ac:dyDescent="0.25">
      <c r="A53" s="10"/>
      <c r="B53" s="10"/>
      <c r="C53" s="24"/>
      <c r="D53" s="25" t="s">
        <v>48</v>
      </c>
      <c r="E53" s="11">
        <v>12063716.720000001</v>
      </c>
      <c r="F53" s="11"/>
      <c r="G53" s="26">
        <v>431029.09</v>
      </c>
      <c r="H53" s="26">
        <v>273130.45999999996</v>
      </c>
      <c r="I53" s="26">
        <v>44582.79</v>
      </c>
      <c r="J53" s="26">
        <v>22140.79</v>
      </c>
      <c r="K53" s="26">
        <v>742630.54</v>
      </c>
      <c r="L53" s="26">
        <v>131129.16</v>
      </c>
      <c r="M53" s="26">
        <v>409045.05999999994</v>
      </c>
      <c r="N53" s="26">
        <v>1455538.34</v>
      </c>
      <c r="O53" s="26">
        <v>0</v>
      </c>
      <c r="P53" s="26">
        <v>0</v>
      </c>
      <c r="Q53" s="26">
        <v>0</v>
      </c>
      <c r="R53" s="26"/>
      <c r="S53" s="26">
        <f t="shared" si="0"/>
        <v>15572942.949999997</v>
      </c>
    </row>
    <row r="54" spans="1:19" ht="15.75" x14ac:dyDescent="0.25">
      <c r="A54" s="10"/>
      <c r="B54" s="10"/>
      <c r="C54" s="24"/>
      <c r="D54" s="25" t="s">
        <v>49</v>
      </c>
      <c r="E54" s="11">
        <v>11920058.859999999</v>
      </c>
      <c r="F54" s="11"/>
      <c r="G54" s="26">
        <v>457628.21</v>
      </c>
      <c r="H54" s="26">
        <v>279267.92000000004</v>
      </c>
      <c r="I54" s="26">
        <v>41043.49</v>
      </c>
      <c r="J54" s="26">
        <v>25869.759999999998</v>
      </c>
      <c r="K54" s="26">
        <v>734481.70000000007</v>
      </c>
      <c r="L54" s="26">
        <v>120719.19</v>
      </c>
      <c r="M54" s="26">
        <v>404174.06999999995</v>
      </c>
      <c r="N54" s="26">
        <v>1438205.3699999996</v>
      </c>
      <c r="O54" s="26">
        <v>0</v>
      </c>
      <c r="P54" s="26">
        <v>0</v>
      </c>
      <c r="Q54" s="26">
        <v>0</v>
      </c>
      <c r="R54" s="26"/>
      <c r="S54" s="26">
        <f t="shared" si="0"/>
        <v>15421448.569999998</v>
      </c>
    </row>
    <row r="55" spans="1:19" ht="15.75" x14ac:dyDescent="0.25">
      <c r="A55" s="10"/>
      <c r="B55" s="10"/>
      <c r="C55" s="24"/>
      <c r="D55" s="25" t="s">
        <v>50</v>
      </c>
      <c r="E55" s="11">
        <v>4421512.9099999992</v>
      </c>
      <c r="F55" s="11"/>
      <c r="G55" s="26">
        <v>378657.45</v>
      </c>
      <c r="H55" s="26">
        <v>103338.73</v>
      </c>
      <c r="I55" s="26">
        <v>7140.69</v>
      </c>
      <c r="J55" s="26">
        <v>4195.1000000000004</v>
      </c>
      <c r="K55" s="26">
        <v>272427.13000000006</v>
      </c>
      <c r="L55" s="26">
        <v>21002.59</v>
      </c>
      <c r="M55" s="26">
        <v>149920.4</v>
      </c>
      <c r="N55" s="26">
        <v>533474.12000000011</v>
      </c>
      <c r="O55" s="26">
        <v>0</v>
      </c>
      <c r="P55" s="26">
        <v>0</v>
      </c>
      <c r="Q55" s="26">
        <v>3392677.4</v>
      </c>
      <c r="R55" s="26"/>
      <c r="S55" s="26">
        <f t="shared" si="0"/>
        <v>9284346.5199999996</v>
      </c>
    </row>
    <row r="56" spans="1:19" ht="15.75" x14ac:dyDescent="0.25">
      <c r="A56" s="10"/>
      <c r="B56" s="10"/>
      <c r="C56" s="24"/>
      <c r="D56" s="25" t="s">
        <v>51</v>
      </c>
      <c r="E56" s="11">
        <v>14180800.42</v>
      </c>
      <c r="F56" s="11"/>
      <c r="G56" s="26">
        <v>721627.82</v>
      </c>
      <c r="H56" s="26">
        <v>324625.75999999995</v>
      </c>
      <c r="I56" s="26">
        <v>24526.74</v>
      </c>
      <c r="J56" s="26">
        <v>16081.2</v>
      </c>
      <c r="K56" s="26">
        <v>873225.37000000011</v>
      </c>
      <c r="L56" s="26">
        <v>72139.31</v>
      </c>
      <c r="M56" s="26">
        <v>480829.14999999997</v>
      </c>
      <c r="N56" s="26">
        <v>1710973.3299999998</v>
      </c>
      <c r="O56" s="26">
        <v>0</v>
      </c>
      <c r="P56" s="26">
        <v>0</v>
      </c>
      <c r="Q56" s="26">
        <v>0</v>
      </c>
      <c r="R56" s="26"/>
      <c r="S56" s="26">
        <f t="shared" si="0"/>
        <v>18404829.099999998</v>
      </c>
    </row>
    <row r="57" spans="1:19" ht="15.75" x14ac:dyDescent="0.25">
      <c r="A57" s="10"/>
      <c r="B57" s="10"/>
      <c r="C57" s="24"/>
      <c r="D57" s="25" t="s">
        <v>52</v>
      </c>
      <c r="E57" s="11">
        <v>6475229.7300000004</v>
      </c>
      <c r="F57" s="11"/>
      <c r="G57" s="26">
        <v>191508.49</v>
      </c>
      <c r="H57" s="26">
        <v>150381.85999999999</v>
      </c>
      <c r="I57" s="26">
        <v>45265.82</v>
      </c>
      <c r="J57" s="26">
        <v>22140.79</v>
      </c>
      <c r="K57" s="26">
        <v>398868.66000000003</v>
      </c>
      <c r="L57" s="26">
        <v>133138.1</v>
      </c>
      <c r="M57" s="26">
        <v>219555.92</v>
      </c>
      <c r="N57" s="26">
        <v>781263.65000000037</v>
      </c>
      <c r="O57" s="26">
        <v>0</v>
      </c>
      <c r="P57" s="26">
        <v>0</v>
      </c>
      <c r="Q57" s="26">
        <v>0</v>
      </c>
      <c r="R57" s="26"/>
      <c r="S57" s="26">
        <f t="shared" si="0"/>
        <v>8417353.0200000014</v>
      </c>
    </row>
    <row r="58" spans="1:19" ht="15.75" x14ac:dyDescent="0.25">
      <c r="A58" s="10"/>
      <c r="B58" s="10"/>
      <c r="C58" s="24"/>
      <c r="D58" s="25" t="s">
        <v>53</v>
      </c>
      <c r="E58" s="11">
        <v>4780854.3000000007</v>
      </c>
      <c r="F58" s="11"/>
      <c r="G58" s="26">
        <v>342456.88</v>
      </c>
      <c r="H58" s="26">
        <v>125373.27</v>
      </c>
      <c r="I58" s="26">
        <v>12791.16</v>
      </c>
      <c r="J58" s="26">
        <v>5593.46</v>
      </c>
      <c r="K58" s="26">
        <v>295585.76</v>
      </c>
      <c r="L58" s="26">
        <v>37622.01</v>
      </c>
      <c r="M58" s="26">
        <v>162104.59000000003</v>
      </c>
      <c r="N58" s="26">
        <v>576830.11999999988</v>
      </c>
      <c r="O58" s="26">
        <v>0</v>
      </c>
      <c r="P58" s="26">
        <v>0</v>
      </c>
      <c r="Q58" s="26">
        <v>0</v>
      </c>
      <c r="R58" s="26"/>
      <c r="S58" s="26">
        <f t="shared" si="0"/>
        <v>6339211.5499999998</v>
      </c>
    </row>
    <row r="59" spans="1:19" ht="15.75" x14ac:dyDescent="0.25">
      <c r="A59" s="10"/>
      <c r="B59" s="10"/>
      <c r="C59" s="24"/>
      <c r="D59" s="25" t="s">
        <v>54</v>
      </c>
      <c r="E59" s="11">
        <v>15025429.84</v>
      </c>
      <c r="F59" s="11"/>
      <c r="G59" s="26">
        <v>484604.93</v>
      </c>
      <c r="H59" s="26">
        <v>355511.72</v>
      </c>
      <c r="I59" s="26">
        <v>65694.429999999993</v>
      </c>
      <c r="J59" s="26">
        <v>29365.68</v>
      </c>
      <c r="K59" s="26">
        <v>926070.55</v>
      </c>
      <c r="L59" s="26">
        <v>193223.74999999997</v>
      </c>
      <c r="M59" s="26">
        <v>509468.05000000005</v>
      </c>
      <c r="N59" s="26">
        <v>1812881.4799999995</v>
      </c>
      <c r="O59" s="26">
        <v>0</v>
      </c>
      <c r="P59" s="26">
        <v>0</v>
      </c>
      <c r="Q59" s="26">
        <v>0</v>
      </c>
      <c r="R59" s="26"/>
      <c r="S59" s="26">
        <f t="shared" si="0"/>
        <v>19402250.43</v>
      </c>
    </row>
    <row r="60" spans="1:19" ht="15.75" x14ac:dyDescent="0.25">
      <c r="A60" s="10"/>
      <c r="B60" s="10"/>
      <c r="C60" s="24"/>
      <c r="D60" s="25" t="s">
        <v>55</v>
      </c>
      <c r="E60" s="11">
        <v>12420303.029999999</v>
      </c>
      <c r="F60" s="11"/>
      <c r="G60" s="26">
        <v>232435.9</v>
      </c>
      <c r="H60" s="26">
        <v>281108.96999999997</v>
      </c>
      <c r="I60" s="26">
        <v>38249.300000000003</v>
      </c>
      <c r="J60" s="26">
        <v>16780.39</v>
      </c>
      <c r="K60" s="26">
        <v>764568.46</v>
      </c>
      <c r="L60" s="26">
        <v>112500.78</v>
      </c>
      <c r="M60" s="26">
        <v>421135.88</v>
      </c>
      <c r="N60" s="26">
        <v>1498561.9</v>
      </c>
      <c r="O60" s="26">
        <v>0</v>
      </c>
      <c r="P60" s="26">
        <v>0</v>
      </c>
      <c r="Q60" s="26">
        <v>2568880.2999999998</v>
      </c>
      <c r="R60" s="26"/>
      <c r="S60" s="26">
        <f t="shared" si="0"/>
        <v>18354524.91</v>
      </c>
    </row>
    <row r="61" spans="1:19" ht="15.75" x14ac:dyDescent="0.25">
      <c r="A61" s="10"/>
      <c r="B61" s="10"/>
      <c r="C61" s="24"/>
      <c r="D61" s="25" t="s">
        <v>56</v>
      </c>
      <c r="E61" s="11">
        <v>13682130.590000002</v>
      </c>
      <c r="F61" s="11"/>
      <c r="G61" s="26">
        <v>539117.49</v>
      </c>
      <c r="H61" s="26">
        <v>316722.51</v>
      </c>
      <c r="I61" s="26">
        <v>37255.82</v>
      </c>
      <c r="J61" s="26">
        <v>16780.39</v>
      </c>
      <c r="K61" s="26">
        <v>842779.7</v>
      </c>
      <c r="L61" s="26">
        <v>109578.68000000001</v>
      </c>
      <c r="M61" s="26">
        <v>463920.70999999996</v>
      </c>
      <c r="N61" s="26">
        <v>1650806.6600000001</v>
      </c>
      <c r="O61" s="26">
        <v>0</v>
      </c>
      <c r="P61" s="26">
        <v>0</v>
      </c>
      <c r="Q61" s="26">
        <v>0</v>
      </c>
      <c r="R61" s="26"/>
      <c r="S61" s="26">
        <f t="shared" si="0"/>
        <v>17659092.550000001</v>
      </c>
    </row>
    <row r="62" spans="1:19" ht="15.75" x14ac:dyDescent="0.25">
      <c r="A62" s="10"/>
      <c r="B62" s="10"/>
      <c r="C62" s="24"/>
      <c r="D62" s="25" t="s">
        <v>57</v>
      </c>
      <c r="E62" s="11">
        <v>89093447.350000009</v>
      </c>
      <c r="F62" s="11"/>
      <c r="G62" s="26">
        <v>2940134.82</v>
      </c>
      <c r="H62" s="26">
        <v>2720759.3299999996</v>
      </c>
      <c r="I62" s="26">
        <v>2049380.6</v>
      </c>
      <c r="J62" s="26">
        <v>923387.42</v>
      </c>
      <c r="K62" s="26">
        <v>5488496.1900000004</v>
      </c>
      <c r="L62" s="26">
        <v>6027740.7400000002</v>
      </c>
      <c r="M62" s="26">
        <v>3020896.7800000003</v>
      </c>
      <c r="N62" s="26">
        <v>10749500.389999999</v>
      </c>
      <c r="O62" s="26">
        <v>0</v>
      </c>
      <c r="P62" s="26">
        <v>0</v>
      </c>
      <c r="Q62" s="26">
        <v>0</v>
      </c>
      <c r="R62" s="26"/>
      <c r="S62" s="26">
        <f t="shared" si="0"/>
        <v>123013743.61999999</v>
      </c>
    </row>
    <row r="63" spans="1:19" ht="15.75" x14ac:dyDescent="0.25">
      <c r="A63" s="10"/>
      <c r="B63" s="10"/>
      <c r="C63" s="24"/>
      <c r="D63" s="25" t="s">
        <v>58</v>
      </c>
      <c r="E63" s="11">
        <v>12615913.869999997</v>
      </c>
      <c r="F63" s="11"/>
      <c r="G63" s="26">
        <v>170266.14</v>
      </c>
      <c r="H63" s="26">
        <v>297501.88000000006</v>
      </c>
      <c r="I63" s="26">
        <v>365852.15</v>
      </c>
      <c r="J63" s="26">
        <v>59229.63877101073</v>
      </c>
      <c r="K63" s="26">
        <v>777217.34</v>
      </c>
      <c r="L63" s="26">
        <v>1076062.67</v>
      </c>
      <c r="M63" s="26">
        <v>427768.47000000003</v>
      </c>
      <c r="N63" s="26">
        <v>1522163.1699999997</v>
      </c>
      <c r="O63" s="26">
        <v>0</v>
      </c>
      <c r="P63" s="26">
        <v>0</v>
      </c>
      <c r="Q63" s="26">
        <v>0</v>
      </c>
      <c r="R63" s="26"/>
      <c r="S63" s="26">
        <f t="shared" si="0"/>
        <v>17311975.32877101</v>
      </c>
    </row>
    <row r="64" spans="1:19" ht="15.75" x14ac:dyDescent="0.25">
      <c r="A64" s="10"/>
      <c r="B64" s="10"/>
      <c r="C64" s="24"/>
      <c r="D64" s="25" t="s">
        <v>59</v>
      </c>
      <c r="E64" s="11">
        <v>77304845.129999995</v>
      </c>
      <c r="F64" s="11"/>
      <c r="G64" s="26">
        <v>798222.68</v>
      </c>
      <c r="H64" s="26">
        <v>1607172.5199999998</v>
      </c>
      <c r="I64" s="26">
        <v>1640435.87</v>
      </c>
      <c r="J64" s="26">
        <v>0</v>
      </c>
      <c r="K64" s="26">
        <v>4759815.3899999997</v>
      </c>
      <c r="L64" s="26">
        <v>4824932.0600000005</v>
      </c>
      <c r="M64" s="26">
        <v>2621179.94</v>
      </c>
      <c r="N64" s="26">
        <v>9327155.870000001</v>
      </c>
      <c r="O64" s="26">
        <v>0</v>
      </c>
      <c r="P64" s="26">
        <v>0</v>
      </c>
      <c r="Q64" s="26">
        <v>0</v>
      </c>
      <c r="R64" s="26"/>
      <c r="S64" s="26">
        <f t="shared" si="0"/>
        <v>102883759.46000001</v>
      </c>
    </row>
    <row r="65" spans="1:19" ht="15.75" x14ac:dyDescent="0.25">
      <c r="A65" s="10"/>
      <c r="B65" s="10"/>
      <c r="C65" s="24"/>
      <c r="D65" s="25" t="s">
        <v>60</v>
      </c>
      <c r="E65" s="11">
        <v>13015794.32</v>
      </c>
      <c r="F65" s="11"/>
      <c r="G65" s="26">
        <v>604748.92000000004</v>
      </c>
      <c r="H65" s="26">
        <v>300942.05000000005</v>
      </c>
      <c r="I65" s="26">
        <v>57808.61</v>
      </c>
      <c r="J65" s="26">
        <v>27035.07</v>
      </c>
      <c r="K65" s="26">
        <v>801703.32</v>
      </c>
      <c r="L65" s="26">
        <v>170029.59</v>
      </c>
      <c r="M65" s="26">
        <v>441327.23000000004</v>
      </c>
      <c r="N65" s="26">
        <v>1570410.4499999995</v>
      </c>
      <c r="O65" s="26">
        <v>0</v>
      </c>
      <c r="P65" s="26">
        <v>0</v>
      </c>
      <c r="Q65" s="26">
        <v>0</v>
      </c>
      <c r="R65" s="26"/>
      <c r="S65" s="26">
        <f t="shared" si="0"/>
        <v>16989799.560000002</v>
      </c>
    </row>
    <row r="66" spans="1:19" ht="15.75" x14ac:dyDescent="0.25">
      <c r="A66" s="10"/>
      <c r="B66" s="10"/>
      <c r="C66" s="24"/>
      <c r="D66" s="25" t="s">
        <v>61</v>
      </c>
      <c r="E66" s="11">
        <v>29437263.669999998</v>
      </c>
      <c r="F66" s="11"/>
      <c r="G66" s="26">
        <v>1200315.6200000001</v>
      </c>
      <c r="H66" s="26">
        <v>691257.10000000009</v>
      </c>
      <c r="I66" s="26">
        <v>105806.53</v>
      </c>
      <c r="J66" s="26">
        <v>46146.06</v>
      </c>
      <c r="K66" s="26">
        <v>1813960.39</v>
      </c>
      <c r="L66" s="26">
        <v>311203.45999999996</v>
      </c>
      <c r="M66" s="26">
        <v>998130.95</v>
      </c>
      <c r="N66" s="26">
        <v>3551730.0199999996</v>
      </c>
      <c r="O66" s="26">
        <v>0</v>
      </c>
      <c r="P66" s="26">
        <v>0</v>
      </c>
      <c r="Q66" s="26">
        <v>0</v>
      </c>
      <c r="R66" s="26"/>
      <c r="S66" s="26">
        <f t="shared" si="0"/>
        <v>38155813.799999997</v>
      </c>
    </row>
    <row r="67" spans="1:19" ht="15.75" x14ac:dyDescent="0.25">
      <c r="A67" s="10"/>
      <c r="B67" s="10"/>
      <c r="C67" s="24"/>
      <c r="D67" s="25" t="s">
        <v>62</v>
      </c>
      <c r="E67" s="11">
        <v>12391965.050000001</v>
      </c>
      <c r="F67" s="11"/>
      <c r="G67" s="26">
        <v>533855.81999999995</v>
      </c>
      <c r="H67" s="26">
        <v>289961.08999999997</v>
      </c>
      <c r="I67" s="26">
        <v>23036.51</v>
      </c>
      <c r="J67" s="26">
        <v>17712.63</v>
      </c>
      <c r="K67" s="26">
        <v>763546.12000000011</v>
      </c>
      <c r="L67" s="26">
        <v>67756.14999999998</v>
      </c>
      <c r="M67" s="26">
        <v>420175.02999999997</v>
      </c>
      <c r="N67" s="26">
        <v>1495142.8700000003</v>
      </c>
      <c r="O67" s="26">
        <v>0</v>
      </c>
      <c r="P67" s="26">
        <v>0</v>
      </c>
      <c r="Q67" s="26">
        <v>0</v>
      </c>
      <c r="R67" s="26"/>
      <c r="S67" s="26">
        <f t="shared" si="0"/>
        <v>16003151.270000003</v>
      </c>
    </row>
    <row r="68" spans="1:19" ht="15.75" x14ac:dyDescent="0.25">
      <c r="A68" s="10"/>
      <c r="B68" s="10"/>
      <c r="C68" s="24"/>
      <c r="D68" s="25" t="s">
        <v>63</v>
      </c>
      <c r="E68" s="11">
        <v>8287286.4799999995</v>
      </c>
      <c r="F68" s="11"/>
      <c r="G68" s="26">
        <v>576292.07999999996</v>
      </c>
      <c r="H68" s="26">
        <v>190729.46</v>
      </c>
      <c r="I68" s="26">
        <v>22539.77</v>
      </c>
      <c r="J68" s="26">
        <v>14216.72</v>
      </c>
      <c r="K68" s="26">
        <v>510387.6</v>
      </c>
      <c r="L68" s="26">
        <v>66295.100000000006</v>
      </c>
      <c r="M68" s="26">
        <v>280997.42000000004</v>
      </c>
      <c r="N68" s="26">
        <v>999896.08999999973</v>
      </c>
      <c r="O68" s="26">
        <v>0</v>
      </c>
      <c r="P68" s="26">
        <v>0</v>
      </c>
      <c r="Q68" s="26">
        <v>0</v>
      </c>
      <c r="R68" s="26"/>
      <c r="S68" s="26">
        <f t="shared" si="0"/>
        <v>10948640.719999999</v>
      </c>
    </row>
    <row r="69" spans="1:19" ht="15.75" x14ac:dyDescent="0.25">
      <c r="A69" s="10"/>
      <c r="B69" s="10"/>
      <c r="C69" s="24"/>
      <c r="D69" s="25" t="s">
        <v>64</v>
      </c>
      <c r="E69" s="11">
        <v>33693865.330000006</v>
      </c>
      <c r="F69" s="11"/>
      <c r="G69" s="26">
        <v>203218.72</v>
      </c>
      <c r="H69" s="26">
        <v>705944.86</v>
      </c>
      <c r="I69" s="26">
        <v>605655.44999999995</v>
      </c>
      <c r="J69" s="26">
        <v>279640.64417570829</v>
      </c>
      <c r="K69" s="26">
        <v>2075143.0100000002</v>
      </c>
      <c r="L69" s="26">
        <v>1781384.1300000001</v>
      </c>
      <c r="M69" s="26">
        <v>1142459.82</v>
      </c>
      <c r="N69" s="26">
        <v>4065307.0499999989</v>
      </c>
      <c r="O69" s="26">
        <v>0</v>
      </c>
      <c r="P69" s="26">
        <v>0</v>
      </c>
      <c r="Q69" s="26">
        <v>0</v>
      </c>
      <c r="R69" s="26"/>
      <c r="S69" s="26">
        <f t="shared" si="0"/>
        <v>44552619.014175713</v>
      </c>
    </row>
    <row r="70" spans="1:19" ht="15.75" x14ac:dyDescent="0.25">
      <c r="A70" s="10"/>
      <c r="B70" s="10"/>
      <c r="C70" s="24"/>
      <c r="D70" s="25" t="s">
        <v>65</v>
      </c>
      <c r="E70" s="11">
        <v>21924548.699999999</v>
      </c>
      <c r="F70" s="11"/>
      <c r="G70" s="26">
        <v>308501.52</v>
      </c>
      <c r="H70" s="26">
        <v>512085.56000000006</v>
      </c>
      <c r="I70" s="26">
        <v>534124.28</v>
      </c>
      <c r="J70" s="26">
        <v>330093.31026593409</v>
      </c>
      <c r="K70" s="26">
        <v>1350634.18</v>
      </c>
      <c r="L70" s="26">
        <v>1570993.06</v>
      </c>
      <c r="M70" s="26">
        <v>743396.89000000013</v>
      </c>
      <c r="N70" s="26">
        <v>2645289.3499999996</v>
      </c>
      <c r="O70" s="26">
        <v>0</v>
      </c>
      <c r="P70" s="26">
        <v>0</v>
      </c>
      <c r="Q70" s="26">
        <v>0</v>
      </c>
      <c r="R70" s="26"/>
      <c r="S70" s="26">
        <f t="shared" si="0"/>
        <v>29919666.850265928</v>
      </c>
    </row>
    <row r="71" spans="1:19" ht="15.75" x14ac:dyDescent="0.25">
      <c r="A71" s="10"/>
      <c r="B71" s="10"/>
      <c r="C71" s="24"/>
      <c r="D71" s="25" t="s">
        <v>66</v>
      </c>
      <c r="E71" s="11">
        <v>59851794.380000003</v>
      </c>
      <c r="F71" s="11"/>
      <c r="G71" s="26">
        <v>201001.32</v>
      </c>
      <c r="H71" s="26">
        <v>1378029.8099999998</v>
      </c>
      <c r="I71" s="26">
        <v>1576355.86</v>
      </c>
      <c r="J71" s="26">
        <v>245821.01428764773</v>
      </c>
      <c r="K71" s="26">
        <v>3685359.7100000004</v>
      </c>
      <c r="L71" s="26">
        <v>4636456.7300000004</v>
      </c>
      <c r="M71" s="26">
        <v>2029398.2999999996</v>
      </c>
      <c r="N71" s="26">
        <v>7221371.629999998</v>
      </c>
      <c r="O71" s="26">
        <v>0</v>
      </c>
      <c r="P71" s="26">
        <v>0</v>
      </c>
      <c r="Q71" s="26">
        <v>0</v>
      </c>
      <c r="R71" s="26"/>
      <c r="S71" s="26">
        <f t="shared" si="0"/>
        <v>80825588.754287645</v>
      </c>
    </row>
    <row r="72" spans="1:19" ht="15.75" x14ac:dyDescent="0.25">
      <c r="A72" s="10"/>
      <c r="B72" s="10"/>
      <c r="C72" s="24"/>
      <c r="D72" s="25" t="s">
        <v>67</v>
      </c>
      <c r="E72" s="11">
        <v>15816138.35</v>
      </c>
      <c r="F72" s="11"/>
      <c r="G72" s="26">
        <v>825276.37</v>
      </c>
      <c r="H72" s="26">
        <v>367470.88</v>
      </c>
      <c r="I72" s="26">
        <v>350080.52</v>
      </c>
      <c r="J72" s="26">
        <v>134709.22</v>
      </c>
      <c r="K72" s="26">
        <v>974232.88</v>
      </c>
      <c r="L72" s="26">
        <v>1029674.36</v>
      </c>
      <c r="M72" s="26">
        <v>536278.66</v>
      </c>
      <c r="N72" s="26">
        <v>1908283.8499999996</v>
      </c>
      <c r="O72" s="26">
        <v>0</v>
      </c>
      <c r="P72" s="26">
        <v>0</v>
      </c>
      <c r="Q72" s="26">
        <v>0</v>
      </c>
      <c r="R72" s="26"/>
      <c r="S72" s="26">
        <f t="shared" si="0"/>
        <v>21942145.089999996</v>
      </c>
    </row>
    <row r="73" spans="1:19" ht="15.75" x14ac:dyDescent="0.25">
      <c r="A73" s="10"/>
      <c r="B73" s="10"/>
      <c r="C73" s="24"/>
      <c r="D73" s="25" t="s">
        <v>68</v>
      </c>
      <c r="E73" s="11">
        <v>55654230.209999993</v>
      </c>
      <c r="F73" s="11"/>
      <c r="G73" s="26">
        <v>290672.23</v>
      </c>
      <c r="H73" s="26">
        <v>421970.17999999993</v>
      </c>
      <c r="I73" s="26">
        <v>220430.27</v>
      </c>
      <c r="J73" s="26">
        <v>103945.18</v>
      </c>
      <c r="K73" s="26">
        <v>3427026.4899999998</v>
      </c>
      <c r="L73" s="26">
        <v>648340.54</v>
      </c>
      <c r="M73" s="26">
        <v>1887071.2399999998</v>
      </c>
      <c r="N73" s="26">
        <v>6714917.7800000031</v>
      </c>
      <c r="O73" s="26">
        <v>0</v>
      </c>
      <c r="P73" s="26">
        <v>0</v>
      </c>
      <c r="Q73" s="26">
        <v>5181794.0999999996</v>
      </c>
      <c r="R73" s="26"/>
      <c r="S73" s="26">
        <f t="shared" si="0"/>
        <v>74550398.219999999</v>
      </c>
    </row>
    <row r="74" spans="1:19" ht="15.75" x14ac:dyDescent="0.25">
      <c r="A74" s="10"/>
      <c r="B74" s="10"/>
      <c r="C74" s="24"/>
      <c r="D74" s="25" t="s">
        <v>69</v>
      </c>
      <c r="E74" s="11">
        <v>301268607.81999999</v>
      </c>
      <c r="F74" s="11"/>
      <c r="G74" s="26">
        <v>1339631.3</v>
      </c>
      <c r="H74" s="26">
        <v>6482569.21</v>
      </c>
      <c r="I74" s="26">
        <v>6413900.6400000006</v>
      </c>
      <c r="J74" s="26">
        <v>0</v>
      </c>
      <c r="K74" s="26">
        <v>18567779.899999999</v>
      </c>
      <c r="L74" s="26">
        <v>18864883.509999998</v>
      </c>
      <c r="M74" s="26">
        <v>10215132.680000002</v>
      </c>
      <c r="N74" s="26">
        <v>36349329.250000007</v>
      </c>
      <c r="O74" s="26">
        <v>0</v>
      </c>
      <c r="P74" s="26">
        <v>0</v>
      </c>
      <c r="Q74" s="26">
        <v>0</v>
      </c>
      <c r="R74" s="26"/>
      <c r="S74" s="26">
        <f t="shared" si="0"/>
        <v>399501834.30999994</v>
      </c>
    </row>
    <row r="75" spans="1:19" ht="15.75" x14ac:dyDescent="0.25">
      <c r="A75" s="10"/>
      <c r="B75" s="10"/>
      <c r="C75" s="24"/>
      <c r="D75" s="25" t="s">
        <v>70</v>
      </c>
      <c r="E75" s="11">
        <v>111842946.39</v>
      </c>
      <c r="F75" s="11"/>
      <c r="G75" s="26">
        <v>2854003.04</v>
      </c>
      <c r="H75" s="26">
        <v>2368192.06</v>
      </c>
      <c r="I75" s="26">
        <v>2380646.94</v>
      </c>
      <c r="J75" s="26">
        <v>654945.53422796133</v>
      </c>
      <c r="K75" s="26">
        <v>6890125.4199999999</v>
      </c>
      <c r="L75" s="26">
        <v>7002077.8699999992</v>
      </c>
      <c r="M75" s="26">
        <v>3792265.4100000011</v>
      </c>
      <c r="N75" s="26">
        <v>13494323.629999999</v>
      </c>
      <c r="O75" s="26">
        <v>0</v>
      </c>
      <c r="P75" s="26">
        <v>0</v>
      </c>
      <c r="Q75" s="26">
        <v>9085536.5999999996</v>
      </c>
      <c r="R75" s="26"/>
      <c r="S75" s="26">
        <f t="shared" ref="S75:S138" si="1">SUM(E75:R75)</f>
        <v>160365062.89422798</v>
      </c>
    </row>
    <row r="76" spans="1:19" ht="15.75" x14ac:dyDescent="0.25">
      <c r="A76" s="10"/>
      <c r="B76" s="10"/>
      <c r="C76" s="24"/>
      <c r="D76" s="25" t="s">
        <v>71</v>
      </c>
      <c r="E76" s="11">
        <v>71119292.5</v>
      </c>
      <c r="F76" s="11"/>
      <c r="G76" s="26">
        <v>787416.79</v>
      </c>
      <c r="H76" s="26">
        <v>1505536.9</v>
      </c>
      <c r="I76" s="26">
        <v>1728421.7</v>
      </c>
      <c r="J76" s="26">
        <v>1664887.995990681</v>
      </c>
      <c r="K76" s="26">
        <v>4381641.08</v>
      </c>
      <c r="L76" s="26">
        <v>5083720.38</v>
      </c>
      <c r="M76" s="26">
        <v>2411446.02</v>
      </c>
      <c r="N76" s="26">
        <v>8580842.7699999977</v>
      </c>
      <c r="O76" s="26">
        <v>0</v>
      </c>
      <c r="P76" s="26">
        <v>0</v>
      </c>
      <c r="Q76" s="26">
        <v>0</v>
      </c>
      <c r="R76" s="26"/>
      <c r="S76" s="26">
        <f t="shared" si="1"/>
        <v>97263206.135990679</v>
      </c>
    </row>
    <row r="77" spans="1:19" ht="15.75" x14ac:dyDescent="0.25">
      <c r="A77" s="10"/>
      <c r="B77" s="10"/>
      <c r="C77" s="24"/>
      <c r="D77" s="25" t="s">
        <v>72</v>
      </c>
      <c r="E77" s="11">
        <v>12094809.77</v>
      </c>
      <c r="F77" s="11"/>
      <c r="G77" s="26">
        <v>415637.34</v>
      </c>
      <c r="H77" s="26">
        <v>278828.15999999997</v>
      </c>
      <c r="I77" s="26">
        <v>31419.07</v>
      </c>
      <c r="J77" s="26">
        <v>15148.96</v>
      </c>
      <c r="K77" s="26">
        <v>744917.45999999985</v>
      </c>
      <c r="L77" s="26">
        <v>92411.36</v>
      </c>
      <c r="M77" s="26">
        <v>410099.34</v>
      </c>
      <c r="N77" s="26">
        <v>1459289.79</v>
      </c>
      <c r="O77" s="26">
        <v>0</v>
      </c>
      <c r="P77" s="26">
        <v>0</v>
      </c>
      <c r="Q77" s="26">
        <v>0</v>
      </c>
      <c r="R77" s="26"/>
      <c r="S77" s="26">
        <f t="shared" si="1"/>
        <v>15542561.25</v>
      </c>
    </row>
    <row r="78" spans="1:19" ht="15.75" x14ac:dyDescent="0.25">
      <c r="A78" s="10"/>
      <c r="B78" s="10"/>
      <c r="C78" s="24"/>
      <c r="D78" s="25" t="s">
        <v>73</v>
      </c>
      <c r="E78" s="11">
        <v>10851874.219999999</v>
      </c>
      <c r="F78" s="11"/>
      <c r="G78" s="26">
        <v>599296.86</v>
      </c>
      <c r="H78" s="26">
        <v>252077.55</v>
      </c>
      <c r="I78" s="26">
        <v>56566.75</v>
      </c>
      <c r="J78" s="26">
        <v>35658.32</v>
      </c>
      <c r="K78" s="26">
        <v>668487.9</v>
      </c>
      <c r="L78" s="26">
        <v>166376.96999999997</v>
      </c>
      <c r="M78" s="26">
        <v>367955.04000000004</v>
      </c>
      <c r="N78" s="26">
        <v>1309324.3800000004</v>
      </c>
      <c r="O78" s="26">
        <v>0</v>
      </c>
      <c r="P78" s="26">
        <v>0</v>
      </c>
      <c r="Q78" s="26">
        <v>0</v>
      </c>
      <c r="R78" s="26"/>
      <c r="S78" s="26">
        <f t="shared" si="1"/>
        <v>14307617.99</v>
      </c>
    </row>
    <row r="79" spans="1:19" ht="15.75" x14ac:dyDescent="0.25">
      <c r="A79" s="10"/>
      <c r="B79" s="10"/>
      <c r="C79" s="24"/>
      <c r="D79" s="25" t="s">
        <v>74</v>
      </c>
      <c r="E79" s="11">
        <v>13654973.35</v>
      </c>
      <c r="F79" s="11"/>
      <c r="G79" s="26">
        <v>376531.75</v>
      </c>
      <c r="H79" s="26">
        <v>317853.71000000002</v>
      </c>
      <c r="I79" s="26">
        <v>66439.539999999994</v>
      </c>
      <c r="J79" s="26">
        <v>25170.58</v>
      </c>
      <c r="K79" s="26">
        <v>841228.24</v>
      </c>
      <c r="L79" s="26">
        <v>195415.32</v>
      </c>
      <c r="M79" s="26">
        <v>462999.89</v>
      </c>
      <c r="N79" s="26">
        <v>1647530.0200000005</v>
      </c>
      <c r="O79" s="26">
        <v>0</v>
      </c>
      <c r="P79" s="26">
        <v>0</v>
      </c>
      <c r="Q79" s="26">
        <v>0</v>
      </c>
      <c r="R79" s="26"/>
      <c r="S79" s="26">
        <f t="shared" si="1"/>
        <v>17588142.400000002</v>
      </c>
    </row>
    <row r="80" spans="1:19" ht="15.75" x14ac:dyDescent="0.25">
      <c r="A80" s="10"/>
      <c r="B80" s="10"/>
      <c r="C80" s="24"/>
      <c r="D80" s="25" t="s">
        <v>75</v>
      </c>
      <c r="E80" s="11">
        <v>5370441.8399999999</v>
      </c>
      <c r="F80" s="11"/>
      <c r="G80" s="26">
        <v>249759.42</v>
      </c>
      <c r="H80" s="26">
        <v>123588.3</v>
      </c>
      <c r="I80" s="26">
        <v>23595.35</v>
      </c>
      <c r="J80" s="26">
        <v>8390.19</v>
      </c>
      <c r="K80" s="26">
        <v>330749.65000000002</v>
      </c>
      <c r="L80" s="26">
        <v>69399.83</v>
      </c>
      <c r="M80" s="26">
        <v>182095.78999999998</v>
      </c>
      <c r="N80" s="26">
        <v>647966.35</v>
      </c>
      <c r="O80" s="26">
        <v>0</v>
      </c>
      <c r="P80" s="26">
        <v>0</v>
      </c>
      <c r="Q80" s="26">
        <v>0</v>
      </c>
      <c r="R80" s="26"/>
      <c r="S80" s="26">
        <f t="shared" si="1"/>
        <v>7005986.7199999997</v>
      </c>
    </row>
    <row r="81" spans="1:19" ht="15.75" x14ac:dyDescent="0.25">
      <c r="A81" s="10"/>
      <c r="B81" s="10"/>
      <c r="C81" s="24"/>
      <c r="D81" s="25" t="s">
        <v>76</v>
      </c>
      <c r="E81" s="11">
        <v>23688194.749999993</v>
      </c>
      <c r="F81" s="11"/>
      <c r="G81" s="26">
        <v>1358539.72</v>
      </c>
      <c r="H81" s="26">
        <v>553279.53</v>
      </c>
      <c r="I81" s="26">
        <v>118597.69</v>
      </c>
      <c r="J81" s="26">
        <v>62460.33</v>
      </c>
      <c r="K81" s="26">
        <v>1459472.1099999999</v>
      </c>
      <c r="L81" s="26">
        <v>348825.47</v>
      </c>
      <c r="M81" s="26">
        <v>803196.94000000006</v>
      </c>
      <c r="N81" s="26">
        <v>2858080.6700000009</v>
      </c>
      <c r="O81" s="26">
        <v>0</v>
      </c>
      <c r="P81" s="26">
        <v>0</v>
      </c>
      <c r="Q81" s="26">
        <v>0</v>
      </c>
      <c r="R81" s="26"/>
      <c r="S81" s="26">
        <f t="shared" si="1"/>
        <v>31250647.209999993</v>
      </c>
    </row>
    <row r="82" spans="1:19" ht="15.75" x14ac:dyDescent="0.25">
      <c r="A82" s="10"/>
      <c r="B82" s="10"/>
      <c r="C82" s="24"/>
      <c r="D82" s="25" t="s">
        <v>77</v>
      </c>
      <c r="E82" s="11">
        <v>14218190.809999999</v>
      </c>
      <c r="F82" s="11"/>
      <c r="G82" s="26">
        <v>1284060.94</v>
      </c>
      <c r="H82" s="26">
        <v>326880.32</v>
      </c>
      <c r="I82" s="26">
        <v>38373.49</v>
      </c>
      <c r="J82" s="26">
        <v>26102.82</v>
      </c>
      <c r="K82" s="26">
        <v>875620.37999999989</v>
      </c>
      <c r="L82" s="26">
        <v>112866.04999999999</v>
      </c>
      <c r="M82" s="26">
        <v>482096.94</v>
      </c>
      <c r="N82" s="26">
        <v>1715484.74</v>
      </c>
      <c r="O82" s="26">
        <v>0</v>
      </c>
      <c r="P82" s="26">
        <v>0</v>
      </c>
      <c r="Q82" s="26">
        <v>0</v>
      </c>
      <c r="R82" s="26"/>
      <c r="S82" s="26">
        <f t="shared" si="1"/>
        <v>19079676.489999998</v>
      </c>
    </row>
    <row r="83" spans="1:19" ht="15.75" x14ac:dyDescent="0.25">
      <c r="A83" s="10"/>
      <c r="B83" s="10"/>
      <c r="C83" s="24"/>
      <c r="D83" s="25" t="s">
        <v>78</v>
      </c>
      <c r="E83" s="11">
        <v>6694849.0999999996</v>
      </c>
      <c r="F83" s="11"/>
      <c r="G83" s="26">
        <v>438116.94</v>
      </c>
      <c r="H83" s="26">
        <v>156083.12</v>
      </c>
      <c r="I83" s="26">
        <v>99659.32</v>
      </c>
      <c r="J83" s="26">
        <v>53837.08</v>
      </c>
      <c r="K83" s="26">
        <v>412420.82000000007</v>
      </c>
      <c r="L83" s="26">
        <v>293122.98000000004</v>
      </c>
      <c r="M83" s="26">
        <v>227002.54999999993</v>
      </c>
      <c r="N83" s="26">
        <v>807761.65999999968</v>
      </c>
      <c r="O83" s="26">
        <v>0</v>
      </c>
      <c r="P83" s="26">
        <v>0</v>
      </c>
      <c r="Q83" s="26">
        <v>0</v>
      </c>
      <c r="R83" s="26"/>
      <c r="S83" s="26">
        <f t="shared" si="1"/>
        <v>9182853.5700000003</v>
      </c>
    </row>
    <row r="84" spans="1:19" ht="15.75" x14ac:dyDescent="0.25">
      <c r="A84" s="10"/>
      <c r="B84" s="10"/>
      <c r="C84" s="24"/>
      <c r="D84" s="25" t="s">
        <v>79</v>
      </c>
      <c r="E84" s="11">
        <v>91477380.400000006</v>
      </c>
      <c r="F84" s="11"/>
      <c r="G84" s="26">
        <v>942670.89</v>
      </c>
      <c r="H84" s="26">
        <v>1949314.2</v>
      </c>
      <c r="I84" s="26">
        <v>2872237.49</v>
      </c>
      <c r="J84" s="26">
        <v>2072518.9220492258</v>
      </c>
      <c r="K84" s="26">
        <v>5636375.5499999998</v>
      </c>
      <c r="L84" s="26">
        <v>8447968.5999999996</v>
      </c>
      <c r="M84" s="26">
        <v>3101728.9500000007</v>
      </c>
      <c r="N84" s="26">
        <v>11037132.119999999</v>
      </c>
      <c r="O84" s="26">
        <v>0</v>
      </c>
      <c r="P84" s="26">
        <v>0</v>
      </c>
      <c r="Q84" s="26">
        <v>0</v>
      </c>
      <c r="R84" s="26"/>
      <c r="S84" s="26">
        <f t="shared" si="1"/>
        <v>127537327.12204923</v>
      </c>
    </row>
    <row r="85" spans="1:19" ht="15.75" x14ac:dyDescent="0.25">
      <c r="A85" s="10"/>
      <c r="B85" s="10"/>
      <c r="C85" s="24"/>
      <c r="D85" s="25" t="s">
        <v>80</v>
      </c>
      <c r="E85" s="11">
        <v>35530717.839999996</v>
      </c>
      <c r="F85" s="11"/>
      <c r="G85" s="26">
        <v>649410.62</v>
      </c>
      <c r="H85" s="26">
        <v>755733.03</v>
      </c>
      <c r="I85" s="26">
        <v>318040.52</v>
      </c>
      <c r="J85" s="26">
        <v>158481.43</v>
      </c>
      <c r="K85" s="26">
        <v>2189590.27</v>
      </c>
      <c r="L85" s="26">
        <v>935436.7</v>
      </c>
      <c r="M85" s="26">
        <v>1204742.1000000001</v>
      </c>
      <c r="N85" s="26">
        <v>4286930.9799999995</v>
      </c>
      <c r="O85" s="26">
        <v>0</v>
      </c>
      <c r="P85" s="26">
        <v>0</v>
      </c>
      <c r="Q85" s="26">
        <v>0</v>
      </c>
      <c r="R85" s="26"/>
      <c r="S85" s="26">
        <f t="shared" si="1"/>
        <v>46029083.490000002</v>
      </c>
    </row>
    <row r="86" spans="1:19" ht="15.75" x14ac:dyDescent="0.25">
      <c r="A86" s="10"/>
      <c r="B86" s="10"/>
      <c r="C86" s="24"/>
      <c r="D86" s="25" t="s">
        <v>81</v>
      </c>
      <c r="E86" s="11">
        <v>10899891.380000001</v>
      </c>
      <c r="F86" s="11"/>
      <c r="G86" s="26">
        <v>348611.81</v>
      </c>
      <c r="H86" s="26">
        <v>252307.79000000004</v>
      </c>
      <c r="I86" s="26">
        <v>63831.63</v>
      </c>
      <c r="J86" s="26">
        <v>11277.595244398297</v>
      </c>
      <c r="K86" s="26">
        <v>671374.16</v>
      </c>
      <c r="L86" s="26">
        <v>187744.8</v>
      </c>
      <c r="M86" s="26">
        <v>369583.17000000004</v>
      </c>
      <c r="N86" s="26">
        <v>1315117.8500000003</v>
      </c>
      <c r="O86" s="26">
        <v>0</v>
      </c>
      <c r="P86" s="26">
        <v>0</v>
      </c>
      <c r="Q86" s="26">
        <v>0</v>
      </c>
      <c r="R86" s="26"/>
      <c r="S86" s="26">
        <f t="shared" si="1"/>
        <v>14119740.1852444</v>
      </c>
    </row>
    <row r="87" spans="1:19" ht="15.75" x14ac:dyDescent="0.25">
      <c r="A87" s="10"/>
      <c r="B87" s="10"/>
      <c r="C87" s="24"/>
      <c r="D87" s="25" t="s">
        <v>82</v>
      </c>
      <c r="E87" s="11">
        <v>11663049.09</v>
      </c>
      <c r="F87" s="11"/>
      <c r="G87" s="26">
        <v>386257.16</v>
      </c>
      <c r="H87" s="26">
        <v>273224.37000000005</v>
      </c>
      <c r="I87" s="26">
        <v>30177.21</v>
      </c>
      <c r="J87" s="26">
        <v>15148.96</v>
      </c>
      <c r="K87" s="26">
        <v>718648.42</v>
      </c>
      <c r="L87" s="26">
        <v>88758.73</v>
      </c>
      <c r="M87" s="26">
        <v>395459.61000000004</v>
      </c>
      <c r="N87" s="26">
        <v>1407195.95</v>
      </c>
      <c r="O87" s="26">
        <v>0</v>
      </c>
      <c r="P87" s="26">
        <v>0</v>
      </c>
      <c r="Q87" s="26">
        <v>119525</v>
      </c>
      <c r="R87" s="26"/>
      <c r="S87" s="26">
        <f t="shared" si="1"/>
        <v>15097444.5</v>
      </c>
    </row>
    <row r="88" spans="1:19" ht="15.75" x14ac:dyDescent="0.25">
      <c r="A88" s="10"/>
      <c r="B88" s="10"/>
      <c r="C88" s="24"/>
      <c r="D88" s="25" t="s">
        <v>83</v>
      </c>
      <c r="E88" s="11">
        <v>127628385.37</v>
      </c>
      <c r="F88" s="11"/>
      <c r="G88" s="26">
        <v>371958.77</v>
      </c>
      <c r="H88" s="26">
        <v>2715751.3000000003</v>
      </c>
      <c r="I88" s="26">
        <v>1802126.13</v>
      </c>
      <c r="J88" s="26">
        <v>373030.44682614162</v>
      </c>
      <c r="K88" s="26">
        <v>7864817.1399999997</v>
      </c>
      <c r="L88" s="26">
        <v>5300503.55</v>
      </c>
      <c r="M88" s="26">
        <v>4327503.2299999995</v>
      </c>
      <c r="N88" s="26">
        <v>15398903.329999998</v>
      </c>
      <c r="O88" s="26">
        <v>0</v>
      </c>
      <c r="P88" s="26">
        <v>0</v>
      </c>
      <c r="Q88" s="26">
        <v>0</v>
      </c>
      <c r="R88" s="26"/>
      <c r="S88" s="26">
        <f t="shared" si="1"/>
        <v>165782979.26682615</v>
      </c>
    </row>
    <row r="89" spans="1:19" ht="15.75" x14ac:dyDescent="0.25">
      <c r="A89" s="10"/>
      <c r="B89" s="10"/>
      <c r="C89" s="24"/>
      <c r="D89" s="25" t="s">
        <v>84</v>
      </c>
      <c r="E89" s="11">
        <v>18596409.669999998</v>
      </c>
      <c r="F89" s="11"/>
      <c r="G89" s="26">
        <v>431084.27</v>
      </c>
      <c r="H89" s="26">
        <v>432811.13999999996</v>
      </c>
      <c r="I89" s="26">
        <v>51164.66</v>
      </c>
      <c r="J89" s="26">
        <v>31696.29</v>
      </c>
      <c r="K89" s="26">
        <v>1145643.45</v>
      </c>
      <c r="L89" s="26">
        <v>150488.06</v>
      </c>
      <c r="M89" s="26">
        <v>630549.47999999986</v>
      </c>
      <c r="N89" s="26">
        <v>2243735.3300000005</v>
      </c>
      <c r="O89" s="26">
        <v>0</v>
      </c>
      <c r="P89" s="26">
        <v>0</v>
      </c>
      <c r="Q89" s="26">
        <v>0</v>
      </c>
      <c r="R89" s="26"/>
      <c r="S89" s="26">
        <f t="shared" si="1"/>
        <v>23713582.349999998</v>
      </c>
    </row>
    <row r="90" spans="1:19" ht="15.75" x14ac:dyDescent="0.25">
      <c r="A90" s="10"/>
      <c r="B90" s="10"/>
      <c r="C90" s="24"/>
      <c r="D90" s="25" t="s">
        <v>85</v>
      </c>
      <c r="E90" s="11">
        <v>17741547.09</v>
      </c>
      <c r="F90" s="11"/>
      <c r="G90" s="26">
        <v>218344.26</v>
      </c>
      <c r="H90" s="26">
        <v>416762.87</v>
      </c>
      <c r="I90" s="26">
        <v>251104.23</v>
      </c>
      <c r="J90" s="26">
        <v>80872.14</v>
      </c>
      <c r="K90" s="26">
        <v>1093122.4000000001</v>
      </c>
      <c r="L90" s="26">
        <v>738560.32</v>
      </c>
      <c r="M90" s="26">
        <v>601563.61999999988</v>
      </c>
      <c r="N90" s="26">
        <v>2140592.3899999997</v>
      </c>
      <c r="O90" s="26">
        <v>0</v>
      </c>
      <c r="P90" s="26">
        <v>0</v>
      </c>
      <c r="Q90" s="26">
        <v>0</v>
      </c>
      <c r="R90" s="26"/>
      <c r="S90" s="26">
        <f t="shared" si="1"/>
        <v>23282469.320000004</v>
      </c>
    </row>
    <row r="91" spans="1:19" ht="15.75" x14ac:dyDescent="0.25">
      <c r="A91" s="10"/>
      <c r="B91" s="10"/>
      <c r="C91" s="24"/>
      <c r="D91" s="25" t="s">
        <v>86</v>
      </c>
      <c r="E91" s="11">
        <v>23213139.869999997</v>
      </c>
      <c r="F91" s="11"/>
      <c r="G91" s="26">
        <v>501494.42</v>
      </c>
      <c r="H91" s="26">
        <v>539791.49999999988</v>
      </c>
      <c r="I91" s="26">
        <v>211178.41</v>
      </c>
      <c r="J91" s="26">
        <v>94389.68</v>
      </c>
      <c r="K91" s="26">
        <v>1429967.3699999999</v>
      </c>
      <c r="L91" s="26">
        <v>621128.50000000012</v>
      </c>
      <c r="M91" s="26">
        <v>787089.21999999986</v>
      </c>
      <c r="N91" s="26">
        <v>2800763.2699999996</v>
      </c>
      <c r="O91" s="26">
        <v>0</v>
      </c>
      <c r="P91" s="26">
        <v>0</v>
      </c>
      <c r="Q91" s="26">
        <v>0</v>
      </c>
      <c r="R91" s="26"/>
      <c r="S91" s="26">
        <f t="shared" si="1"/>
        <v>30198942.239999998</v>
      </c>
    </row>
    <row r="92" spans="1:19" ht="15.75" x14ac:dyDescent="0.25">
      <c r="A92" s="10"/>
      <c r="B92" s="10"/>
      <c r="C92" s="24"/>
      <c r="D92" s="25" t="s">
        <v>87</v>
      </c>
      <c r="E92" s="11">
        <v>142377519.94999999</v>
      </c>
      <c r="F92" s="11"/>
      <c r="G92" s="26">
        <v>443058.1</v>
      </c>
      <c r="H92" s="26">
        <v>3004448.33</v>
      </c>
      <c r="I92" s="26">
        <v>2864600.05</v>
      </c>
      <c r="J92" s="26">
        <v>636475.7396474235</v>
      </c>
      <c r="K92" s="26">
        <v>8770587.6999999993</v>
      </c>
      <c r="L92" s="26">
        <v>8425504.9700000007</v>
      </c>
      <c r="M92" s="26">
        <v>4827603.03</v>
      </c>
      <c r="N92" s="26">
        <v>17178448.769999996</v>
      </c>
      <c r="O92" s="26">
        <v>0</v>
      </c>
      <c r="P92" s="26">
        <v>0</v>
      </c>
      <c r="Q92" s="26">
        <v>0</v>
      </c>
      <c r="R92" s="26"/>
      <c r="S92" s="26">
        <f t="shared" si="1"/>
        <v>188528246.63964742</v>
      </c>
    </row>
    <row r="93" spans="1:19" ht="15.75" x14ac:dyDescent="0.25">
      <c r="A93" s="10"/>
      <c r="B93" s="10"/>
      <c r="C93" s="24"/>
      <c r="D93" s="25" t="s">
        <v>88</v>
      </c>
      <c r="E93" s="11">
        <v>4962689.6999999993</v>
      </c>
      <c r="F93" s="11"/>
      <c r="G93" s="26">
        <v>601443.34</v>
      </c>
      <c r="H93" s="26">
        <v>115702.53000000001</v>
      </c>
      <c r="I93" s="26">
        <v>66501.63</v>
      </c>
      <c r="J93" s="26">
        <v>31463.23</v>
      </c>
      <c r="K93" s="26">
        <v>305717.72000000003</v>
      </c>
      <c r="L93" s="26">
        <v>195597.94</v>
      </c>
      <c r="M93" s="26">
        <v>168270.11</v>
      </c>
      <c r="N93" s="26">
        <v>598769.43000000017</v>
      </c>
      <c r="O93" s="26">
        <v>0</v>
      </c>
      <c r="P93" s="26">
        <v>0</v>
      </c>
      <c r="Q93" s="26">
        <v>0</v>
      </c>
      <c r="R93" s="26"/>
      <c r="S93" s="26">
        <f t="shared" si="1"/>
        <v>7046155.6300000008</v>
      </c>
    </row>
    <row r="94" spans="1:19" ht="15.75" x14ac:dyDescent="0.25">
      <c r="A94" s="10"/>
      <c r="B94" s="10"/>
      <c r="C94" s="24"/>
      <c r="D94" s="25" t="s">
        <v>89</v>
      </c>
      <c r="E94" s="11">
        <v>7397001.4299999997</v>
      </c>
      <c r="F94" s="11"/>
      <c r="G94" s="26">
        <v>41838.43</v>
      </c>
      <c r="H94" s="26">
        <v>174680.11000000002</v>
      </c>
      <c r="I94" s="26">
        <v>14219.3</v>
      </c>
      <c r="J94" s="26">
        <v>9788.56</v>
      </c>
      <c r="K94" s="26">
        <v>455627.35</v>
      </c>
      <c r="L94" s="26">
        <v>41822.53</v>
      </c>
      <c r="M94" s="26">
        <v>250810.47</v>
      </c>
      <c r="N94" s="26">
        <v>892479.42000000016</v>
      </c>
      <c r="O94" s="26">
        <v>0</v>
      </c>
      <c r="P94" s="26">
        <v>0</v>
      </c>
      <c r="Q94" s="26">
        <v>0</v>
      </c>
      <c r="R94" s="26"/>
      <c r="S94" s="26">
        <f t="shared" si="1"/>
        <v>9278267.5999999996</v>
      </c>
    </row>
    <row r="95" spans="1:19" ht="15.75" x14ac:dyDescent="0.25">
      <c r="A95" s="10"/>
      <c r="B95" s="10"/>
      <c r="C95" s="24"/>
      <c r="D95" s="25" t="s">
        <v>90</v>
      </c>
      <c r="E95" s="11">
        <v>69669332.210000008</v>
      </c>
      <c r="F95" s="11"/>
      <c r="G95" s="26">
        <v>366637.09</v>
      </c>
      <c r="H95" s="26">
        <v>1478784.7599999998</v>
      </c>
      <c r="I95" s="26">
        <v>2321658.5499999998</v>
      </c>
      <c r="J95" s="26">
        <v>381413.25014693971</v>
      </c>
      <c r="K95" s="26">
        <v>4291592.91</v>
      </c>
      <c r="L95" s="26">
        <v>6828578.29</v>
      </c>
      <c r="M95" s="26">
        <v>2362282.14</v>
      </c>
      <c r="N95" s="26">
        <v>8405898.9200000037</v>
      </c>
      <c r="O95" s="26">
        <v>0</v>
      </c>
      <c r="P95" s="26">
        <v>0</v>
      </c>
      <c r="Q95" s="26">
        <v>0</v>
      </c>
      <c r="R95" s="26"/>
      <c r="S95" s="26">
        <f t="shared" si="1"/>
        <v>96106178.12014696</v>
      </c>
    </row>
    <row r="96" spans="1:19" ht="15.75" x14ac:dyDescent="0.25">
      <c r="A96" s="10"/>
      <c r="B96" s="10"/>
      <c r="C96" s="24"/>
      <c r="D96" s="25" t="s">
        <v>91</v>
      </c>
      <c r="E96" s="11">
        <v>48929862.230000004</v>
      </c>
      <c r="F96" s="11"/>
      <c r="G96" s="26">
        <v>765670.01</v>
      </c>
      <c r="H96" s="26">
        <v>1036283</v>
      </c>
      <c r="I96" s="26">
        <v>1049806.93</v>
      </c>
      <c r="J96" s="26">
        <v>576537.70921533252</v>
      </c>
      <c r="K96" s="26">
        <v>3014813.84</v>
      </c>
      <c r="L96" s="26">
        <v>3087744.67</v>
      </c>
      <c r="M96" s="26">
        <v>1659067.6900000002</v>
      </c>
      <c r="N96" s="26">
        <v>5903594.3499999996</v>
      </c>
      <c r="O96" s="26">
        <v>0</v>
      </c>
      <c r="P96" s="26">
        <v>0</v>
      </c>
      <c r="Q96" s="26">
        <v>0</v>
      </c>
      <c r="R96" s="26"/>
      <c r="S96" s="26">
        <f t="shared" si="1"/>
        <v>66023380.429215334</v>
      </c>
    </row>
    <row r="97" spans="1:19" ht="15.75" x14ac:dyDescent="0.25">
      <c r="A97" s="10"/>
      <c r="B97" s="10"/>
      <c r="C97" s="24"/>
      <c r="D97" s="25" t="s">
        <v>92</v>
      </c>
      <c r="E97" s="11">
        <v>8534456.7000000011</v>
      </c>
      <c r="F97" s="11"/>
      <c r="G97" s="26">
        <v>439010.84</v>
      </c>
      <c r="H97" s="26">
        <v>200577.34</v>
      </c>
      <c r="I97" s="26">
        <v>51475.12</v>
      </c>
      <c r="J97" s="26">
        <v>25403.64</v>
      </c>
      <c r="K97" s="26">
        <v>525903.56999999995</v>
      </c>
      <c r="L97" s="26">
        <v>151401.22</v>
      </c>
      <c r="M97" s="26">
        <v>289378.24000000005</v>
      </c>
      <c r="N97" s="26">
        <v>1029718.1899999997</v>
      </c>
      <c r="O97" s="26">
        <v>0</v>
      </c>
      <c r="P97" s="26">
        <v>0</v>
      </c>
      <c r="Q97" s="26">
        <v>0</v>
      </c>
      <c r="R97" s="26"/>
      <c r="S97" s="26">
        <f t="shared" si="1"/>
        <v>11247324.860000001</v>
      </c>
    </row>
    <row r="98" spans="1:19" ht="15.75" x14ac:dyDescent="0.25">
      <c r="A98" s="10"/>
      <c r="B98" s="10"/>
      <c r="C98" s="24"/>
      <c r="D98" s="25" t="s">
        <v>93</v>
      </c>
      <c r="E98" s="11">
        <v>32280901.840000004</v>
      </c>
      <c r="F98" s="11"/>
      <c r="G98" s="26">
        <v>1180226.32</v>
      </c>
      <c r="H98" s="26">
        <v>272121.33</v>
      </c>
      <c r="I98" s="26">
        <v>288484.23</v>
      </c>
      <c r="J98" s="26">
        <v>138671.25</v>
      </c>
      <c r="K98" s="26">
        <v>1988820.34</v>
      </c>
      <c r="L98" s="26">
        <v>848504.2699999999</v>
      </c>
      <c r="M98" s="26">
        <v>1094550.3600000001</v>
      </c>
      <c r="N98" s="26">
        <v>3894826.9600000014</v>
      </c>
      <c r="O98" s="26">
        <v>0</v>
      </c>
      <c r="P98" s="26">
        <v>0</v>
      </c>
      <c r="Q98" s="26">
        <v>0</v>
      </c>
      <c r="R98" s="26"/>
      <c r="S98" s="26">
        <f t="shared" si="1"/>
        <v>41987106.900000006</v>
      </c>
    </row>
    <row r="99" spans="1:19" ht="15.75" x14ac:dyDescent="0.25">
      <c r="A99" s="10"/>
      <c r="B99" s="10"/>
      <c r="C99" s="24"/>
      <c r="D99" s="25" t="s">
        <v>94</v>
      </c>
      <c r="E99" s="11">
        <v>14983316.439999999</v>
      </c>
      <c r="F99" s="11"/>
      <c r="G99" s="26">
        <v>1207659.81</v>
      </c>
      <c r="H99" s="26">
        <v>351866.64999999997</v>
      </c>
      <c r="I99" s="26">
        <v>133189.54999999999</v>
      </c>
      <c r="J99" s="26">
        <v>71083.58</v>
      </c>
      <c r="K99" s="26">
        <v>923262.8</v>
      </c>
      <c r="L99" s="26">
        <v>391743.79</v>
      </c>
      <c r="M99" s="26">
        <v>508040.10000000003</v>
      </c>
      <c r="N99" s="26">
        <v>1807800.3299999998</v>
      </c>
      <c r="O99" s="26">
        <v>0</v>
      </c>
      <c r="P99" s="26">
        <v>0</v>
      </c>
      <c r="Q99" s="26">
        <v>0</v>
      </c>
      <c r="R99" s="26"/>
      <c r="S99" s="26">
        <f t="shared" si="1"/>
        <v>20377963.050000001</v>
      </c>
    </row>
    <row r="100" spans="1:19" ht="15.75" x14ac:dyDescent="0.25">
      <c r="A100" s="10"/>
      <c r="B100" s="10"/>
      <c r="C100" s="24"/>
      <c r="D100" s="25" t="s">
        <v>95</v>
      </c>
      <c r="E100" s="11">
        <v>42120086.770000003</v>
      </c>
      <c r="F100" s="11"/>
      <c r="G100" s="26">
        <v>1345798.75</v>
      </c>
      <c r="H100" s="26">
        <v>885409.14</v>
      </c>
      <c r="I100" s="26">
        <v>309720.05</v>
      </c>
      <c r="J100" s="26">
        <v>166638.57</v>
      </c>
      <c r="K100" s="26">
        <v>2594761.4900000002</v>
      </c>
      <c r="L100" s="26">
        <v>910964.11999999988</v>
      </c>
      <c r="M100" s="26">
        <v>1428168.22</v>
      </c>
      <c r="N100" s="26">
        <v>5081966.1900000013</v>
      </c>
      <c r="O100" s="26">
        <v>0</v>
      </c>
      <c r="P100" s="26">
        <v>0</v>
      </c>
      <c r="Q100" s="26">
        <v>0</v>
      </c>
      <c r="R100" s="26"/>
      <c r="S100" s="26">
        <f t="shared" si="1"/>
        <v>54843513.299999997</v>
      </c>
    </row>
    <row r="101" spans="1:19" ht="15.75" x14ac:dyDescent="0.25">
      <c r="A101" s="10"/>
      <c r="B101" s="10"/>
      <c r="C101" s="24"/>
      <c r="D101" s="25" t="s">
        <v>96</v>
      </c>
      <c r="E101" s="11">
        <v>28898841.930000003</v>
      </c>
      <c r="F101" s="11"/>
      <c r="G101" s="26">
        <v>702327.44</v>
      </c>
      <c r="H101" s="26">
        <v>675728.25</v>
      </c>
      <c r="I101" s="26">
        <v>114810.02</v>
      </c>
      <c r="J101" s="26">
        <v>44980.76</v>
      </c>
      <c r="K101" s="26">
        <v>1780538.04</v>
      </c>
      <c r="L101" s="26">
        <v>337684.98</v>
      </c>
      <c r="M101" s="26">
        <v>979874.67999999993</v>
      </c>
      <c r="N101" s="26">
        <v>3486767.1399999987</v>
      </c>
      <c r="O101" s="26">
        <v>0</v>
      </c>
      <c r="P101" s="26">
        <v>0</v>
      </c>
      <c r="Q101" s="26">
        <v>0</v>
      </c>
      <c r="R101" s="26"/>
      <c r="S101" s="26">
        <f t="shared" si="1"/>
        <v>37021553.240000002</v>
      </c>
    </row>
    <row r="102" spans="1:19" ht="15.75" x14ac:dyDescent="0.25">
      <c r="A102" s="10"/>
      <c r="B102" s="10"/>
      <c r="C102" s="24"/>
      <c r="D102" s="25" t="s">
        <v>97</v>
      </c>
      <c r="E102" s="11">
        <v>27005707.030000001</v>
      </c>
      <c r="F102" s="11"/>
      <c r="G102" s="26">
        <v>998910.49</v>
      </c>
      <c r="H102" s="26">
        <v>633615.88</v>
      </c>
      <c r="I102" s="26">
        <v>128905.13</v>
      </c>
      <c r="J102" s="26">
        <v>59430.54</v>
      </c>
      <c r="K102" s="26">
        <v>1664075.3800000001</v>
      </c>
      <c r="L102" s="26">
        <v>379142.24</v>
      </c>
      <c r="M102" s="26">
        <v>915684.02</v>
      </c>
      <c r="N102" s="26">
        <v>3258352.4500000016</v>
      </c>
      <c r="O102" s="26">
        <v>0</v>
      </c>
      <c r="P102" s="26">
        <v>0</v>
      </c>
      <c r="Q102" s="26">
        <v>0</v>
      </c>
      <c r="R102" s="26"/>
      <c r="S102" s="26">
        <f t="shared" si="1"/>
        <v>35043823.159999996</v>
      </c>
    </row>
    <row r="103" spans="1:19" ht="15.75" x14ac:dyDescent="0.25">
      <c r="A103" s="10"/>
      <c r="B103" s="10"/>
      <c r="C103" s="24"/>
      <c r="D103" s="25" t="s">
        <v>98</v>
      </c>
      <c r="E103" s="11">
        <v>5194903.76</v>
      </c>
      <c r="F103" s="11"/>
      <c r="G103" s="26">
        <v>237157.72</v>
      </c>
      <c r="H103" s="26">
        <v>120917.33</v>
      </c>
      <c r="I103" s="26">
        <v>15399.07</v>
      </c>
      <c r="J103" s="26">
        <v>8856.32</v>
      </c>
      <c r="K103" s="26">
        <v>320039.28999999998</v>
      </c>
      <c r="L103" s="26">
        <v>45292.52</v>
      </c>
      <c r="M103" s="26">
        <v>176143.81</v>
      </c>
      <c r="N103" s="26">
        <v>626787</v>
      </c>
      <c r="O103" s="26">
        <v>0</v>
      </c>
      <c r="P103" s="26">
        <v>0</v>
      </c>
      <c r="Q103" s="26">
        <v>0</v>
      </c>
      <c r="R103" s="26"/>
      <c r="S103" s="26">
        <f t="shared" si="1"/>
        <v>6745496.8199999994</v>
      </c>
    </row>
    <row r="104" spans="1:19" ht="15.75" x14ac:dyDescent="0.25">
      <c r="A104" s="10"/>
      <c r="B104" s="10"/>
      <c r="C104" s="24"/>
      <c r="D104" s="25" t="s">
        <v>99</v>
      </c>
      <c r="E104" s="11">
        <v>17827741.800000001</v>
      </c>
      <c r="F104" s="11"/>
      <c r="G104" s="26">
        <v>1199587.1200000001</v>
      </c>
      <c r="H104" s="26">
        <v>375272.82</v>
      </c>
      <c r="I104" s="26">
        <v>298170.75</v>
      </c>
      <c r="J104" s="26">
        <v>155917.76000000001</v>
      </c>
      <c r="K104" s="26">
        <v>1098189.51</v>
      </c>
      <c r="L104" s="26">
        <v>876994.7300000001</v>
      </c>
      <c r="M104" s="26">
        <v>604486.22999999986</v>
      </c>
      <c r="N104" s="26">
        <v>2150992.2099999995</v>
      </c>
      <c r="O104" s="26">
        <v>0</v>
      </c>
      <c r="P104" s="26">
        <v>0</v>
      </c>
      <c r="Q104" s="26">
        <v>0</v>
      </c>
      <c r="R104" s="26"/>
      <c r="S104" s="26">
        <f t="shared" si="1"/>
        <v>24587352.930000007</v>
      </c>
    </row>
    <row r="105" spans="1:19" ht="15.75" x14ac:dyDescent="0.25">
      <c r="A105" s="10"/>
      <c r="B105" s="10"/>
      <c r="C105" s="24"/>
      <c r="D105" s="25" t="s">
        <v>100</v>
      </c>
      <c r="E105" s="11">
        <v>6235931.1500000004</v>
      </c>
      <c r="F105" s="11"/>
      <c r="G105" s="26">
        <v>407548.36</v>
      </c>
      <c r="H105" s="26">
        <v>144821.88</v>
      </c>
      <c r="I105" s="26">
        <v>7389.07</v>
      </c>
      <c r="J105" s="26">
        <v>5360.4</v>
      </c>
      <c r="K105" s="26">
        <v>384151.17000000004</v>
      </c>
      <c r="L105" s="26">
        <v>21733.1</v>
      </c>
      <c r="M105" s="26">
        <v>211441.98999999996</v>
      </c>
      <c r="N105" s="26">
        <v>752391.35000000033</v>
      </c>
      <c r="O105" s="26">
        <v>0</v>
      </c>
      <c r="P105" s="26">
        <v>0</v>
      </c>
      <c r="Q105" s="26">
        <v>0</v>
      </c>
      <c r="R105" s="26"/>
      <c r="S105" s="26">
        <f t="shared" si="1"/>
        <v>8170768.4700000016</v>
      </c>
    </row>
    <row r="106" spans="1:19" ht="15.75" x14ac:dyDescent="0.25">
      <c r="A106" s="10"/>
      <c r="B106" s="10"/>
      <c r="C106" s="24"/>
      <c r="D106" s="25" t="s">
        <v>101</v>
      </c>
      <c r="E106" s="11">
        <v>80002857.560000002</v>
      </c>
      <c r="F106" s="11"/>
      <c r="G106" s="26">
        <v>967485.05</v>
      </c>
      <c r="H106" s="26">
        <v>1698709.99</v>
      </c>
      <c r="I106" s="26">
        <v>1514262.83</v>
      </c>
      <c r="J106" s="26">
        <v>260843.97744298624</v>
      </c>
      <c r="K106" s="26">
        <v>4929157.74</v>
      </c>
      <c r="L106" s="26">
        <v>4453825.59</v>
      </c>
      <c r="M106" s="26">
        <v>2712661.6100000008</v>
      </c>
      <c r="N106" s="26">
        <v>9652682.3599999994</v>
      </c>
      <c r="O106" s="26">
        <v>0</v>
      </c>
      <c r="P106" s="26">
        <v>0</v>
      </c>
      <c r="Q106" s="26">
        <v>0</v>
      </c>
      <c r="R106" s="26"/>
      <c r="S106" s="26">
        <f t="shared" si="1"/>
        <v>106192486.70744297</v>
      </c>
    </row>
    <row r="107" spans="1:19" ht="15.75" x14ac:dyDescent="0.25">
      <c r="A107" s="10"/>
      <c r="B107" s="10"/>
      <c r="C107" s="24"/>
      <c r="D107" s="25" t="s">
        <v>102</v>
      </c>
      <c r="E107" s="11">
        <v>13797056.869999999</v>
      </c>
      <c r="F107" s="11"/>
      <c r="G107" s="26">
        <v>149974.64000000001</v>
      </c>
      <c r="H107" s="26">
        <v>167425.41999999998</v>
      </c>
      <c r="I107" s="26">
        <v>65259.77</v>
      </c>
      <c r="J107" s="26">
        <v>38455.050000000003</v>
      </c>
      <c r="K107" s="26">
        <v>849525.04999999993</v>
      </c>
      <c r="L107" s="26">
        <v>191945.33</v>
      </c>
      <c r="M107" s="26">
        <v>467817.52</v>
      </c>
      <c r="N107" s="26">
        <v>1664673.1399999997</v>
      </c>
      <c r="O107" s="26">
        <v>0</v>
      </c>
      <c r="P107" s="26">
        <v>0</v>
      </c>
      <c r="Q107" s="26">
        <v>0</v>
      </c>
      <c r="R107" s="26"/>
      <c r="S107" s="26">
        <f t="shared" si="1"/>
        <v>17392132.789999999</v>
      </c>
    </row>
    <row r="108" spans="1:19" ht="15.75" x14ac:dyDescent="0.25">
      <c r="A108" s="10"/>
      <c r="B108" s="10"/>
      <c r="C108" s="24"/>
      <c r="D108" s="25" t="s">
        <v>103</v>
      </c>
      <c r="E108" s="11">
        <v>16886290.91</v>
      </c>
      <c r="F108" s="11"/>
      <c r="G108" s="26">
        <v>48066.13</v>
      </c>
      <c r="H108" s="26">
        <v>396838.7</v>
      </c>
      <c r="I108" s="26">
        <v>462406.82</v>
      </c>
      <c r="J108" s="26">
        <v>114495.61641720976</v>
      </c>
      <c r="K108" s="26">
        <v>1040222.46</v>
      </c>
      <c r="L108" s="26">
        <v>1360054.1</v>
      </c>
      <c r="M108" s="26">
        <v>572564.38</v>
      </c>
      <c r="N108" s="26">
        <v>2037402.1599999995</v>
      </c>
      <c r="O108" s="26">
        <v>0</v>
      </c>
      <c r="P108" s="26">
        <v>0</v>
      </c>
      <c r="Q108" s="26">
        <v>0</v>
      </c>
      <c r="R108" s="26"/>
      <c r="S108" s="26">
        <f t="shared" si="1"/>
        <v>22918341.276417211</v>
      </c>
    </row>
    <row r="109" spans="1:19" ht="15.75" x14ac:dyDescent="0.25">
      <c r="A109" s="10"/>
      <c r="B109" s="10"/>
      <c r="C109" s="24"/>
      <c r="D109" s="25" t="s">
        <v>104</v>
      </c>
      <c r="E109" s="11">
        <v>19650031.729999997</v>
      </c>
      <c r="F109" s="11"/>
      <c r="G109" s="26">
        <v>518851.22</v>
      </c>
      <c r="H109" s="26">
        <v>459906.29999999993</v>
      </c>
      <c r="I109" s="26">
        <v>25706.51</v>
      </c>
      <c r="J109" s="26">
        <v>23539.15</v>
      </c>
      <c r="K109" s="26">
        <v>1210776.1499999999</v>
      </c>
      <c r="L109" s="26">
        <v>75609.290000000008</v>
      </c>
      <c r="M109" s="26">
        <v>666274.71000000008</v>
      </c>
      <c r="N109" s="26">
        <v>2370859.2500000009</v>
      </c>
      <c r="O109" s="26">
        <v>0</v>
      </c>
      <c r="P109" s="26">
        <v>0</v>
      </c>
      <c r="Q109" s="26">
        <v>0</v>
      </c>
      <c r="R109" s="26"/>
      <c r="S109" s="26">
        <f t="shared" si="1"/>
        <v>25001554.309999995</v>
      </c>
    </row>
    <row r="110" spans="1:19" ht="15.75" x14ac:dyDescent="0.25">
      <c r="A110" s="10"/>
      <c r="B110" s="10"/>
      <c r="C110" s="24"/>
      <c r="D110" s="25" t="s">
        <v>105</v>
      </c>
      <c r="E110" s="11">
        <v>7672509.6600000001</v>
      </c>
      <c r="F110" s="11"/>
      <c r="G110" s="26">
        <v>255278.06</v>
      </c>
      <c r="H110" s="26">
        <v>176420.1</v>
      </c>
      <c r="I110" s="26">
        <v>26079.07</v>
      </c>
      <c r="J110" s="26">
        <v>14682.84</v>
      </c>
      <c r="K110" s="26">
        <v>472506.25</v>
      </c>
      <c r="L110" s="26">
        <v>76705.079999999987</v>
      </c>
      <c r="M110" s="26">
        <v>260152.14</v>
      </c>
      <c r="N110" s="26">
        <v>925720.5500000004</v>
      </c>
      <c r="O110" s="26">
        <v>0</v>
      </c>
      <c r="P110" s="26">
        <v>0</v>
      </c>
      <c r="Q110" s="26">
        <v>0</v>
      </c>
      <c r="R110" s="26"/>
      <c r="S110" s="26">
        <f t="shared" si="1"/>
        <v>9880053.7500000019</v>
      </c>
    </row>
    <row r="111" spans="1:19" ht="15.75" x14ac:dyDescent="0.25">
      <c r="A111" s="10"/>
      <c r="B111" s="10"/>
      <c r="C111" s="24"/>
      <c r="D111" s="25" t="s">
        <v>106</v>
      </c>
      <c r="E111" s="11">
        <v>86039242.149999991</v>
      </c>
      <c r="F111" s="11"/>
      <c r="G111" s="26">
        <v>941940.87</v>
      </c>
      <c r="H111" s="26">
        <v>1841631.6099999999</v>
      </c>
      <c r="I111" s="26">
        <v>2662673.5</v>
      </c>
      <c r="J111" s="26">
        <v>1449336.1957938178</v>
      </c>
      <c r="K111" s="26">
        <v>5302022.9000000004</v>
      </c>
      <c r="L111" s="26">
        <v>7831588.5</v>
      </c>
      <c r="M111" s="26">
        <v>2917337.67</v>
      </c>
      <c r="N111" s="26">
        <v>10380997.639999999</v>
      </c>
      <c r="O111" s="26">
        <v>0</v>
      </c>
      <c r="P111" s="26">
        <v>0</v>
      </c>
      <c r="Q111" s="26">
        <v>0</v>
      </c>
      <c r="R111" s="26"/>
      <c r="S111" s="26">
        <f t="shared" si="1"/>
        <v>119366771.03579383</v>
      </c>
    </row>
    <row r="112" spans="1:19" ht="15.75" x14ac:dyDescent="0.25">
      <c r="A112" s="10"/>
      <c r="B112" s="10"/>
      <c r="C112" s="24"/>
      <c r="D112" s="25" t="s">
        <v>107</v>
      </c>
      <c r="E112" s="11">
        <v>9597524.7599999998</v>
      </c>
      <c r="F112" s="11"/>
      <c r="G112" s="26">
        <v>543910.65</v>
      </c>
      <c r="H112" s="26">
        <v>202589.56</v>
      </c>
      <c r="I112" s="26">
        <v>101770.48</v>
      </c>
      <c r="J112" s="26">
        <v>49175.86</v>
      </c>
      <c r="K112" s="26">
        <v>591289.69999999995</v>
      </c>
      <c r="L112" s="26">
        <v>299332.44</v>
      </c>
      <c r="M112" s="26">
        <v>325423.75000000006</v>
      </c>
      <c r="N112" s="26">
        <v>1157981.79</v>
      </c>
      <c r="O112" s="26">
        <v>0</v>
      </c>
      <c r="P112" s="26">
        <v>0</v>
      </c>
      <c r="Q112" s="26">
        <v>0</v>
      </c>
      <c r="R112" s="26"/>
      <c r="S112" s="26">
        <f t="shared" si="1"/>
        <v>12868998.989999998</v>
      </c>
    </row>
    <row r="113" spans="1:19" ht="15.75" x14ac:dyDescent="0.25">
      <c r="A113" s="10"/>
      <c r="B113" s="10"/>
      <c r="C113" s="24"/>
      <c r="D113" s="25" t="s">
        <v>108</v>
      </c>
      <c r="E113" s="11">
        <v>11925175.440000001</v>
      </c>
      <c r="F113" s="11"/>
      <c r="G113" s="26">
        <v>521336.49</v>
      </c>
      <c r="H113" s="26">
        <v>276299.70000000007</v>
      </c>
      <c r="I113" s="26">
        <v>35455.120000000003</v>
      </c>
      <c r="J113" s="26">
        <v>22606.91</v>
      </c>
      <c r="K113" s="26">
        <v>734572.19000000006</v>
      </c>
      <c r="L113" s="26">
        <v>104282.37999999999</v>
      </c>
      <c r="M113" s="26">
        <v>404347.56000000006</v>
      </c>
      <c r="N113" s="26">
        <v>1438822.7599999998</v>
      </c>
      <c r="O113" s="26">
        <v>0</v>
      </c>
      <c r="P113" s="26">
        <v>0</v>
      </c>
      <c r="Q113" s="26">
        <v>0</v>
      </c>
      <c r="R113" s="26"/>
      <c r="S113" s="26">
        <f t="shared" si="1"/>
        <v>15462898.550000001</v>
      </c>
    </row>
    <row r="114" spans="1:19" ht="15.75" x14ac:dyDescent="0.25">
      <c r="A114" s="10"/>
      <c r="B114" s="10"/>
      <c r="C114" s="24"/>
      <c r="D114" s="25" t="s">
        <v>109</v>
      </c>
      <c r="E114" s="11">
        <v>16906363.689999998</v>
      </c>
      <c r="F114" s="11"/>
      <c r="G114" s="26">
        <v>858027.85</v>
      </c>
      <c r="H114" s="26">
        <v>384180.26999999996</v>
      </c>
      <c r="I114" s="26">
        <v>43092.56</v>
      </c>
      <c r="J114" s="26">
        <v>25636.7</v>
      </c>
      <c r="K114" s="26">
        <v>1040831.5599999999</v>
      </c>
      <c r="L114" s="26">
        <v>126746.01</v>
      </c>
      <c r="M114" s="26">
        <v>573244.98</v>
      </c>
      <c r="N114" s="26">
        <v>2039824.0699999998</v>
      </c>
      <c r="O114" s="26">
        <v>0</v>
      </c>
      <c r="P114" s="26">
        <v>0</v>
      </c>
      <c r="Q114" s="26">
        <v>0</v>
      </c>
      <c r="R114" s="26"/>
      <c r="S114" s="26">
        <f t="shared" si="1"/>
        <v>21997947.689999998</v>
      </c>
    </row>
    <row r="115" spans="1:19" ht="15.75" x14ac:dyDescent="0.25">
      <c r="A115" s="10"/>
      <c r="B115" s="10"/>
      <c r="C115" s="24"/>
      <c r="D115" s="25" t="s">
        <v>110</v>
      </c>
      <c r="E115" s="11">
        <v>11452875.690000001</v>
      </c>
      <c r="F115" s="11"/>
      <c r="G115" s="26">
        <v>1106940.31</v>
      </c>
      <c r="H115" s="26">
        <v>264324.78000000003</v>
      </c>
      <c r="I115" s="26">
        <v>60726.98</v>
      </c>
      <c r="J115" s="26">
        <v>34959.14</v>
      </c>
      <c r="K115" s="26">
        <v>705387.64</v>
      </c>
      <c r="L115" s="26">
        <v>178613.25</v>
      </c>
      <c r="M115" s="26">
        <v>388333.26</v>
      </c>
      <c r="N115" s="26">
        <v>1381837.7900000005</v>
      </c>
      <c r="O115" s="26">
        <v>0</v>
      </c>
      <c r="P115" s="26">
        <v>0</v>
      </c>
      <c r="Q115" s="26">
        <v>0</v>
      </c>
      <c r="R115" s="26"/>
      <c r="S115" s="26">
        <f t="shared" si="1"/>
        <v>15573998.840000004</v>
      </c>
    </row>
    <row r="116" spans="1:19" ht="15.75" x14ac:dyDescent="0.25">
      <c r="A116" s="10"/>
      <c r="B116" s="10"/>
      <c r="C116" s="24"/>
      <c r="D116" s="25" t="s">
        <v>111</v>
      </c>
      <c r="E116" s="11">
        <v>9187411.1300000008</v>
      </c>
      <c r="F116" s="11"/>
      <c r="G116" s="26">
        <v>363498.58</v>
      </c>
      <c r="H116" s="26">
        <v>207544.27</v>
      </c>
      <c r="I116" s="26">
        <v>36759.07</v>
      </c>
      <c r="J116" s="26">
        <v>18644.87</v>
      </c>
      <c r="K116" s="26">
        <v>565523.66</v>
      </c>
      <c r="L116" s="26">
        <v>108117.64</v>
      </c>
      <c r="M116" s="26">
        <v>311518.01</v>
      </c>
      <c r="N116" s="26">
        <v>1108499.8999999999</v>
      </c>
      <c r="O116" s="26">
        <v>0</v>
      </c>
      <c r="P116" s="26">
        <v>0</v>
      </c>
      <c r="Q116" s="26">
        <v>0</v>
      </c>
      <c r="R116" s="26"/>
      <c r="S116" s="26">
        <f t="shared" si="1"/>
        <v>11907517.130000001</v>
      </c>
    </row>
    <row r="117" spans="1:19" ht="15.75" x14ac:dyDescent="0.25">
      <c r="A117" s="10"/>
      <c r="B117" s="10"/>
      <c r="C117" s="24"/>
      <c r="D117" s="25" t="s">
        <v>112</v>
      </c>
      <c r="E117" s="11">
        <v>21004744.909999996</v>
      </c>
      <c r="F117" s="11"/>
      <c r="G117" s="26">
        <v>353472.37</v>
      </c>
      <c r="H117" s="26">
        <v>493532.36</v>
      </c>
      <c r="I117" s="26">
        <v>38063.03</v>
      </c>
      <c r="J117" s="26">
        <v>30997.1</v>
      </c>
      <c r="K117" s="26">
        <v>1294391.01</v>
      </c>
      <c r="L117" s="26">
        <v>111952.89000000001</v>
      </c>
      <c r="M117" s="26">
        <v>712209.08</v>
      </c>
      <c r="N117" s="26">
        <v>2534311.08</v>
      </c>
      <c r="O117" s="26">
        <v>0</v>
      </c>
      <c r="P117" s="26">
        <v>0</v>
      </c>
      <c r="Q117" s="26">
        <v>0</v>
      </c>
      <c r="R117" s="26"/>
      <c r="S117" s="26">
        <f t="shared" si="1"/>
        <v>26573673.829999998</v>
      </c>
    </row>
    <row r="118" spans="1:19" ht="15.75" x14ac:dyDescent="0.25">
      <c r="A118" s="10"/>
      <c r="B118" s="10"/>
      <c r="C118" s="24"/>
      <c r="D118" s="25" t="s">
        <v>113</v>
      </c>
      <c r="E118" s="11">
        <v>11796080.189999999</v>
      </c>
      <c r="F118" s="11"/>
      <c r="G118" s="26">
        <v>759248.33</v>
      </c>
      <c r="H118" s="26">
        <v>274538.92</v>
      </c>
      <c r="I118" s="26">
        <v>105061.41</v>
      </c>
      <c r="J118" s="26">
        <v>47777.49</v>
      </c>
      <c r="K118" s="26">
        <v>726691.88</v>
      </c>
      <c r="L118" s="26">
        <v>309011.89</v>
      </c>
      <c r="M118" s="26">
        <v>399970.31</v>
      </c>
      <c r="N118" s="26">
        <v>1423246.86</v>
      </c>
      <c r="O118" s="26">
        <v>0</v>
      </c>
      <c r="P118" s="26">
        <v>0</v>
      </c>
      <c r="Q118" s="26">
        <v>0</v>
      </c>
      <c r="R118" s="26"/>
      <c r="S118" s="26">
        <f t="shared" si="1"/>
        <v>15841627.280000001</v>
      </c>
    </row>
    <row r="119" spans="1:19" ht="15.75" x14ac:dyDescent="0.25">
      <c r="A119" s="10"/>
      <c r="B119" s="10"/>
      <c r="C119" s="24"/>
      <c r="D119" s="25" t="s">
        <v>114</v>
      </c>
      <c r="E119" s="11">
        <v>7621737.4300000006</v>
      </c>
      <c r="F119" s="11"/>
      <c r="G119" s="26">
        <v>103439.07</v>
      </c>
      <c r="H119" s="26">
        <v>176136.12</v>
      </c>
      <c r="I119" s="26">
        <v>22105.119999999999</v>
      </c>
      <c r="J119" s="26">
        <v>12818.35</v>
      </c>
      <c r="K119" s="26">
        <v>469457.01</v>
      </c>
      <c r="L119" s="26">
        <v>65016.68</v>
      </c>
      <c r="M119" s="26">
        <v>258430.59999999995</v>
      </c>
      <c r="N119" s="26">
        <v>919594.63999999966</v>
      </c>
      <c r="O119" s="26">
        <v>0</v>
      </c>
      <c r="P119" s="26">
        <v>0</v>
      </c>
      <c r="Q119" s="26">
        <v>0</v>
      </c>
      <c r="R119" s="26"/>
      <c r="S119" s="26">
        <f t="shared" si="1"/>
        <v>9648735.0199999996</v>
      </c>
    </row>
    <row r="120" spans="1:19" ht="15.75" x14ac:dyDescent="0.25">
      <c r="A120" s="10"/>
      <c r="B120" s="10"/>
      <c r="C120" s="24"/>
      <c r="D120" s="25" t="s">
        <v>115</v>
      </c>
      <c r="E120" s="11">
        <v>11050240.109999999</v>
      </c>
      <c r="F120" s="11"/>
      <c r="G120" s="26">
        <v>1001275.56</v>
      </c>
      <c r="H120" s="26">
        <v>243195.99000000002</v>
      </c>
      <c r="I120" s="26">
        <v>104254.2</v>
      </c>
      <c r="J120" s="26">
        <v>48709.73</v>
      </c>
      <c r="K120" s="26">
        <v>679672.51</v>
      </c>
      <c r="L120" s="26">
        <v>306637.68</v>
      </c>
      <c r="M120" s="26">
        <v>374681.04999999993</v>
      </c>
      <c r="N120" s="26">
        <v>1333258.0699999998</v>
      </c>
      <c r="O120" s="26">
        <v>0</v>
      </c>
      <c r="P120" s="26">
        <v>0</v>
      </c>
      <c r="Q120" s="26">
        <v>0</v>
      </c>
      <c r="R120" s="26"/>
      <c r="S120" s="26">
        <f t="shared" si="1"/>
        <v>15141924.9</v>
      </c>
    </row>
    <row r="121" spans="1:19" ht="15.75" x14ac:dyDescent="0.25">
      <c r="A121" s="10"/>
      <c r="B121" s="10"/>
      <c r="C121" s="24"/>
      <c r="D121" s="25" t="s">
        <v>116</v>
      </c>
      <c r="E121" s="11">
        <v>16327009.280000001</v>
      </c>
      <c r="F121" s="11"/>
      <c r="G121" s="26">
        <v>536840.32999999996</v>
      </c>
      <c r="H121" s="26">
        <v>380256.57</v>
      </c>
      <c r="I121" s="26">
        <v>83763.5</v>
      </c>
      <c r="J121" s="26">
        <v>34259.96</v>
      </c>
      <c r="K121" s="26">
        <v>1005846.11</v>
      </c>
      <c r="L121" s="26">
        <v>246369.40000000002</v>
      </c>
      <c r="M121" s="26">
        <v>553600.80999999982</v>
      </c>
      <c r="N121" s="26">
        <v>1969922.4500000002</v>
      </c>
      <c r="O121" s="26">
        <v>0</v>
      </c>
      <c r="P121" s="26">
        <v>0</v>
      </c>
      <c r="Q121" s="26">
        <v>0</v>
      </c>
      <c r="R121" s="26"/>
      <c r="S121" s="26">
        <f t="shared" si="1"/>
        <v>21137868.409999996</v>
      </c>
    </row>
    <row r="122" spans="1:19" ht="15.75" x14ac:dyDescent="0.25">
      <c r="A122" s="10"/>
      <c r="B122" s="10"/>
      <c r="C122" s="24"/>
      <c r="D122" s="25" t="s">
        <v>117</v>
      </c>
      <c r="E122" s="11">
        <v>9740789.0199999996</v>
      </c>
      <c r="F122" s="11"/>
      <c r="G122" s="26">
        <v>447914.77</v>
      </c>
      <c r="H122" s="26">
        <v>221758.65</v>
      </c>
      <c r="I122" s="26">
        <v>56442.559999999998</v>
      </c>
      <c r="J122" s="26">
        <v>34493.019999999997</v>
      </c>
      <c r="K122" s="26">
        <v>599705.37</v>
      </c>
      <c r="L122" s="26">
        <v>166011.69999999998</v>
      </c>
      <c r="M122" s="26">
        <v>330281.43999999994</v>
      </c>
      <c r="N122" s="26">
        <v>1175267.3</v>
      </c>
      <c r="O122" s="26">
        <v>0</v>
      </c>
      <c r="P122" s="26">
        <v>0</v>
      </c>
      <c r="Q122" s="26">
        <v>0</v>
      </c>
      <c r="R122" s="26"/>
      <c r="S122" s="26">
        <f t="shared" si="1"/>
        <v>12772663.829999998</v>
      </c>
    </row>
    <row r="123" spans="1:19" ht="15.75" x14ac:dyDescent="0.25">
      <c r="A123" s="10"/>
      <c r="B123" s="10"/>
      <c r="C123" s="24"/>
      <c r="D123" s="25" t="s">
        <v>118</v>
      </c>
      <c r="E123" s="11">
        <v>9799039.3400000017</v>
      </c>
      <c r="F123" s="11"/>
      <c r="G123" s="26">
        <v>591661.87</v>
      </c>
      <c r="H123" s="26">
        <v>229740.96</v>
      </c>
      <c r="I123" s="26">
        <v>23719.53</v>
      </c>
      <c r="J123" s="26">
        <v>12585.29</v>
      </c>
      <c r="K123" s="26">
        <v>603812.32000000007</v>
      </c>
      <c r="L123" s="26">
        <v>69765.099999999991</v>
      </c>
      <c r="M123" s="26">
        <v>332256.51</v>
      </c>
      <c r="N123" s="26">
        <v>1182295.3800000004</v>
      </c>
      <c r="O123" s="26">
        <v>0</v>
      </c>
      <c r="P123" s="26">
        <v>0</v>
      </c>
      <c r="Q123" s="26">
        <v>0</v>
      </c>
      <c r="R123" s="26"/>
      <c r="S123" s="26">
        <f t="shared" si="1"/>
        <v>12844876.300000001</v>
      </c>
    </row>
    <row r="124" spans="1:19" ht="15.75" x14ac:dyDescent="0.25">
      <c r="A124" s="10"/>
      <c r="B124" s="10"/>
      <c r="C124" s="24"/>
      <c r="D124" s="25" t="s">
        <v>119</v>
      </c>
      <c r="E124" s="11">
        <v>31072995.200000003</v>
      </c>
      <c r="F124" s="11"/>
      <c r="G124" s="26">
        <v>2793754.92</v>
      </c>
      <c r="H124" s="26">
        <v>656664.19999999995</v>
      </c>
      <c r="I124" s="26">
        <v>714069.89</v>
      </c>
      <c r="J124" s="26">
        <v>275228.37611526524</v>
      </c>
      <c r="K124" s="26">
        <v>1914174.03</v>
      </c>
      <c r="L124" s="26">
        <v>2100258.1</v>
      </c>
      <c r="M124" s="26">
        <v>1053593.83</v>
      </c>
      <c r="N124" s="26">
        <v>3749087.99</v>
      </c>
      <c r="O124" s="26">
        <v>0</v>
      </c>
      <c r="P124" s="26">
        <v>0</v>
      </c>
      <c r="Q124" s="26">
        <v>0</v>
      </c>
      <c r="R124" s="26"/>
      <c r="S124" s="26">
        <f t="shared" si="1"/>
        <v>44329826.536115274</v>
      </c>
    </row>
    <row r="125" spans="1:19" ht="15.75" x14ac:dyDescent="0.25">
      <c r="A125" s="10"/>
      <c r="B125" s="10"/>
      <c r="C125" s="24"/>
      <c r="D125" s="25" t="s">
        <v>120</v>
      </c>
      <c r="E125" s="11">
        <v>84619194.219999999</v>
      </c>
      <c r="F125" s="11"/>
      <c r="G125" s="26">
        <v>1449932.06</v>
      </c>
      <c r="H125" s="26">
        <v>1953890.37</v>
      </c>
      <c r="I125" s="26">
        <v>992619.24</v>
      </c>
      <c r="J125" s="26">
        <v>811485.92349348497</v>
      </c>
      <c r="K125" s="26">
        <v>5211687.29</v>
      </c>
      <c r="L125" s="26">
        <v>2919541.3899999997</v>
      </c>
      <c r="M125" s="26">
        <v>2869188.0000000005</v>
      </c>
      <c r="N125" s="26">
        <v>10209662.84</v>
      </c>
      <c r="O125" s="26">
        <v>0</v>
      </c>
      <c r="P125" s="26">
        <v>0</v>
      </c>
      <c r="Q125" s="26">
        <v>0</v>
      </c>
      <c r="R125" s="26"/>
      <c r="S125" s="26">
        <f t="shared" si="1"/>
        <v>111037201.3334935</v>
      </c>
    </row>
    <row r="126" spans="1:19" ht="15.75" x14ac:dyDescent="0.25">
      <c r="A126" s="10"/>
      <c r="B126" s="10"/>
      <c r="C126" s="24"/>
      <c r="D126" s="25" t="s">
        <v>121</v>
      </c>
      <c r="E126" s="11">
        <v>61277746.099999994</v>
      </c>
      <c r="F126" s="11"/>
      <c r="G126" s="26">
        <v>418467</v>
      </c>
      <c r="H126" s="26">
        <v>1298207.75</v>
      </c>
      <c r="I126" s="26">
        <v>1271106.5</v>
      </c>
      <c r="J126" s="26">
        <v>0</v>
      </c>
      <c r="K126" s="26">
        <v>3775383.73</v>
      </c>
      <c r="L126" s="26">
        <v>3738642.05</v>
      </c>
      <c r="M126" s="26">
        <v>2077748.1299999994</v>
      </c>
      <c r="N126" s="26">
        <v>7393418.7499999972</v>
      </c>
      <c r="O126" s="26">
        <v>0</v>
      </c>
      <c r="P126" s="26">
        <v>0</v>
      </c>
      <c r="Q126" s="26">
        <v>10575632.9</v>
      </c>
      <c r="R126" s="26"/>
      <c r="S126" s="26">
        <f t="shared" si="1"/>
        <v>91826352.909999996</v>
      </c>
    </row>
    <row r="127" spans="1:19" ht="15.75" x14ac:dyDescent="0.25">
      <c r="A127" s="10"/>
      <c r="B127" s="10"/>
      <c r="C127" s="24"/>
      <c r="D127" s="25" t="s">
        <v>122</v>
      </c>
      <c r="E127" s="11">
        <v>22691642.23</v>
      </c>
      <c r="F127" s="11"/>
      <c r="G127" s="26">
        <v>466743.62</v>
      </c>
      <c r="H127" s="26">
        <v>529492.22</v>
      </c>
      <c r="I127" s="26">
        <v>494260.55</v>
      </c>
      <c r="J127" s="26">
        <v>217445.85</v>
      </c>
      <c r="K127" s="26">
        <v>1397846.59</v>
      </c>
      <c r="L127" s="26">
        <v>1453743.8699999999</v>
      </c>
      <c r="M127" s="26">
        <v>769406.79000000015</v>
      </c>
      <c r="N127" s="26">
        <v>2737842.2599999993</v>
      </c>
      <c r="O127" s="26">
        <v>0</v>
      </c>
      <c r="P127" s="26">
        <v>0</v>
      </c>
      <c r="Q127" s="26">
        <v>0</v>
      </c>
      <c r="R127" s="26"/>
      <c r="S127" s="26">
        <f t="shared" si="1"/>
        <v>30758423.98</v>
      </c>
    </row>
    <row r="128" spans="1:19" ht="15.75" x14ac:dyDescent="0.25">
      <c r="A128" s="10"/>
      <c r="B128" s="10"/>
      <c r="C128" s="24"/>
      <c r="D128" s="25" t="s">
        <v>123</v>
      </c>
      <c r="E128" s="11">
        <v>26974220.369999997</v>
      </c>
      <c r="F128" s="11"/>
      <c r="G128" s="26">
        <v>668216.01</v>
      </c>
      <c r="H128" s="26">
        <v>623768.78</v>
      </c>
      <c r="I128" s="26">
        <v>247440.74</v>
      </c>
      <c r="J128" s="26">
        <v>88097.03</v>
      </c>
      <c r="K128" s="26">
        <v>1661385.0999999999</v>
      </c>
      <c r="L128" s="26">
        <v>727785.1</v>
      </c>
      <c r="M128" s="26">
        <v>914616.41999999993</v>
      </c>
      <c r="N128" s="26">
        <v>3254553.54</v>
      </c>
      <c r="O128" s="26">
        <v>0</v>
      </c>
      <c r="P128" s="26">
        <v>0</v>
      </c>
      <c r="Q128" s="26">
        <v>0</v>
      </c>
      <c r="R128" s="26"/>
      <c r="S128" s="26">
        <f t="shared" si="1"/>
        <v>35160083.090000004</v>
      </c>
    </row>
    <row r="129" spans="1:19" ht="15.75" x14ac:dyDescent="0.25">
      <c r="A129" s="10"/>
      <c r="B129" s="10"/>
      <c r="C129" s="24"/>
      <c r="D129" s="25" t="s">
        <v>124</v>
      </c>
      <c r="E129" s="11">
        <v>14357519.26</v>
      </c>
      <c r="F129" s="11"/>
      <c r="G129" s="26">
        <v>251098.49</v>
      </c>
      <c r="H129" s="26">
        <v>338106.28</v>
      </c>
      <c r="I129" s="26">
        <v>262653.53000000003</v>
      </c>
      <c r="J129" s="26">
        <v>88796.21</v>
      </c>
      <c r="K129" s="26">
        <v>884588.1</v>
      </c>
      <c r="L129" s="26">
        <v>772529.71</v>
      </c>
      <c r="M129" s="26">
        <v>486821.18</v>
      </c>
      <c r="N129" s="26">
        <v>1732295.25</v>
      </c>
      <c r="O129" s="26">
        <v>0</v>
      </c>
      <c r="P129" s="26">
        <v>0</v>
      </c>
      <c r="Q129" s="26">
        <v>0</v>
      </c>
      <c r="R129" s="26"/>
      <c r="S129" s="26">
        <f t="shared" si="1"/>
        <v>19174408.009999998</v>
      </c>
    </row>
    <row r="130" spans="1:19" ht="15.75" x14ac:dyDescent="0.25">
      <c r="A130" s="10"/>
      <c r="B130" s="10"/>
      <c r="C130" s="24"/>
      <c r="D130" s="25" t="s">
        <v>125</v>
      </c>
      <c r="E130" s="11">
        <v>8181019.0199999996</v>
      </c>
      <c r="F130" s="11"/>
      <c r="G130" s="26">
        <v>209512.6</v>
      </c>
      <c r="H130" s="26">
        <v>176288.12</v>
      </c>
      <c r="I130" s="26">
        <v>24030</v>
      </c>
      <c r="J130" s="26">
        <v>15148.96</v>
      </c>
      <c r="K130" s="26">
        <v>502938.2</v>
      </c>
      <c r="L130" s="26">
        <v>70678.25</v>
      </c>
      <c r="M130" s="26">
        <v>277394.2</v>
      </c>
      <c r="N130" s="26">
        <v>987074.35000000009</v>
      </c>
      <c r="O130" s="26">
        <v>0</v>
      </c>
      <c r="P130" s="26">
        <v>0</v>
      </c>
      <c r="Q130" s="26">
        <v>0</v>
      </c>
      <c r="R130" s="26"/>
      <c r="S130" s="26">
        <f t="shared" si="1"/>
        <v>10444083.699999997</v>
      </c>
    </row>
    <row r="131" spans="1:19" ht="15.75" x14ac:dyDescent="0.25">
      <c r="A131" s="10"/>
      <c r="B131" s="10"/>
      <c r="C131" s="24"/>
      <c r="D131" s="25" t="s">
        <v>126</v>
      </c>
      <c r="E131" s="11">
        <v>45269145.480000004</v>
      </c>
      <c r="F131" s="11"/>
      <c r="G131" s="26">
        <v>2268998.3199999998</v>
      </c>
      <c r="H131" s="26">
        <v>766839.23</v>
      </c>
      <c r="I131" s="26">
        <v>305621.90999999997</v>
      </c>
      <c r="J131" s="26">
        <v>184817.32</v>
      </c>
      <c r="K131" s="26">
        <v>2787324.64</v>
      </c>
      <c r="L131" s="26">
        <v>898910.47</v>
      </c>
      <c r="M131" s="26">
        <v>1534943.5399999998</v>
      </c>
      <c r="N131" s="26">
        <v>5461913.3300000001</v>
      </c>
      <c r="O131" s="26">
        <v>0</v>
      </c>
      <c r="P131" s="26">
        <v>0</v>
      </c>
      <c r="Q131" s="26">
        <v>0</v>
      </c>
      <c r="R131" s="26"/>
      <c r="S131" s="26">
        <f t="shared" si="1"/>
        <v>59478514.239999995</v>
      </c>
    </row>
    <row r="132" spans="1:19" ht="15.75" x14ac:dyDescent="0.25">
      <c r="A132" s="10"/>
      <c r="B132" s="10"/>
      <c r="C132" s="24"/>
      <c r="D132" s="25" t="s">
        <v>127</v>
      </c>
      <c r="E132" s="11">
        <v>13421578.539999999</v>
      </c>
      <c r="F132" s="11"/>
      <c r="G132" s="26">
        <v>642572.97</v>
      </c>
      <c r="H132" s="26">
        <v>311494.54000000004</v>
      </c>
      <c r="I132" s="26">
        <v>37814.65</v>
      </c>
      <c r="J132" s="26">
        <v>13750.59</v>
      </c>
      <c r="K132" s="26">
        <v>826793.16</v>
      </c>
      <c r="L132" s="26">
        <v>111222.36000000002</v>
      </c>
      <c r="M132" s="26">
        <v>455086.19</v>
      </c>
      <c r="N132" s="26">
        <v>1619370.0500000005</v>
      </c>
      <c r="O132" s="26">
        <v>0</v>
      </c>
      <c r="P132" s="26">
        <v>0</v>
      </c>
      <c r="Q132" s="26">
        <v>0</v>
      </c>
      <c r="R132" s="26"/>
      <c r="S132" s="26">
        <f t="shared" si="1"/>
        <v>17439683.050000001</v>
      </c>
    </row>
    <row r="133" spans="1:19" ht="15.75" x14ac:dyDescent="0.25">
      <c r="A133" s="10"/>
      <c r="B133" s="10"/>
      <c r="C133" s="24"/>
      <c r="D133" s="25" t="s">
        <v>128</v>
      </c>
      <c r="E133" s="11">
        <v>60276864.149999991</v>
      </c>
      <c r="F133" s="11"/>
      <c r="G133" s="26">
        <v>1895483.17</v>
      </c>
      <c r="H133" s="26">
        <v>2523454.5</v>
      </c>
      <c r="I133" s="26">
        <v>1669743.78</v>
      </c>
      <c r="J133" s="26">
        <v>0</v>
      </c>
      <c r="K133" s="26">
        <v>3711432.01</v>
      </c>
      <c r="L133" s="26">
        <v>4911133.97</v>
      </c>
      <c r="M133" s="26">
        <v>2043811.1800000004</v>
      </c>
      <c r="N133" s="26">
        <v>7272658.049999998</v>
      </c>
      <c r="O133" s="26">
        <v>0</v>
      </c>
      <c r="P133" s="26">
        <v>0</v>
      </c>
      <c r="Q133" s="26">
        <v>0</v>
      </c>
      <c r="R133" s="26"/>
      <c r="S133" s="26">
        <f t="shared" si="1"/>
        <v>84304580.810000002</v>
      </c>
    </row>
    <row r="134" spans="1:19" ht="15.75" x14ac:dyDescent="0.25">
      <c r="A134" s="10"/>
      <c r="B134" s="10"/>
      <c r="C134" s="24"/>
      <c r="D134" s="25" t="s">
        <v>129</v>
      </c>
      <c r="E134" s="11">
        <v>2837734.33</v>
      </c>
      <c r="F134" s="11"/>
      <c r="G134" s="26">
        <v>151414.37</v>
      </c>
      <c r="H134" s="26">
        <v>64753.99</v>
      </c>
      <c r="I134" s="26">
        <v>7140.69</v>
      </c>
      <c r="J134" s="26">
        <v>2563.67</v>
      </c>
      <c r="K134" s="26">
        <v>174724.61000000002</v>
      </c>
      <c r="L134" s="26">
        <v>21002.59</v>
      </c>
      <c r="M134" s="26">
        <v>96219.139999999985</v>
      </c>
      <c r="N134" s="26">
        <v>342384.62000000005</v>
      </c>
      <c r="O134" s="26">
        <v>0</v>
      </c>
      <c r="P134" s="26">
        <v>0</v>
      </c>
      <c r="Q134" s="26">
        <v>0</v>
      </c>
      <c r="R134" s="26"/>
      <c r="S134" s="26">
        <f t="shared" si="1"/>
        <v>3697938.0100000002</v>
      </c>
    </row>
    <row r="135" spans="1:19" ht="15.75" x14ac:dyDescent="0.25">
      <c r="A135" s="10"/>
      <c r="B135" s="10"/>
      <c r="C135" s="24"/>
      <c r="D135" s="25" t="s">
        <v>130</v>
      </c>
      <c r="E135" s="11">
        <v>15315500.609999999</v>
      </c>
      <c r="F135" s="11"/>
      <c r="G135" s="26">
        <v>376298.52</v>
      </c>
      <c r="H135" s="26">
        <v>186387.12</v>
      </c>
      <c r="I135" s="26">
        <v>25830.7</v>
      </c>
      <c r="J135" s="26">
        <v>18877.939999999999</v>
      </c>
      <c r="K135" s="26">
        <v>943383.62</v>
      </c>
      <c r="L135" s="26">
        <v>75974.55</v>
      </c>
      <c r="M135" s="26">
        <v>519303.50999999995</v>
      </c>
      <c r="N135" s="26">
        <v>1847879.6800000002</v>
      </c>
      <c r="O135" s="26">
        <v>0</v>
      </c>
      <c r="P135" s="26">
        <v>0</v>
      </c>
      <c r="Q135" s="26">
        <v>0</v>
      </c>
      <c r="R135" s="26"/>
      <c r="S135" s="26">
        <f t="shared" si="1"/>
        <v>19309436.25</v>
      </c>
    </row>
    <row r="136" spans="1:19" ht="15.75" x14ac:dyDescent="0.25">
      <c r="A136" s="10"/>
      <c r="B136" s="10"/>
      <c r="C136" s="24"/>
      <c r="D136" s="25" t="s">
        <v>131</v>
      </c>
      <c r="E136" s="11">
        <v>28832326.380000003</v>
      </c>
      <c r="F136" s="11"/>
      <c r="G136" s="26">
        <v>1718392.86</v>
      </c>
      <c r="H136" s="26">
        <v>664214.16</v>
      </c>
      <c r="I136" s="26">
        <v>120522.57</v>
      </c>
      <c r="J136" s="26">
        <v>64091.76</v>
      </c>
      <c r="K136" s="26">
        <v>1775727.5799999998</v>
      </c>
      <c r="L136" s="26">
        <v>354487.03999999998</v>
      </c>
      <c r="M136" s="26">
        <v>977619.35000000009</v>
      </c>
      <c r="N136" s="26">
        <v>3478741.7800000012</v>
      </c>
      <c r="O136" s="26">
        <v>0</v>
      </c>
      <c r="P136" s="26">
        <v>0</v>
      </c>
      <c r="Q136" s="26">
        <v>0</v>
      </c>
      <c r="R136" s="26"/>
      <c r="S136" s="26">
        <f t="shared" si="1"/>
        <v>37986123.480000004</v>
      </c>
    </row>
    <row r="137" spans="1:19" ht="15.75" x14ac:dyDescent="0.25">
      <c r="A137" s="10"/>
      <c r="B137" s="10"/>
      <c r="C137" s="24"/>
      <c r="D137" s="25" t="s">
        <v>132</v>
      </c>
      <c r="E137" s="11">
        <v>25231040.649999999</v>
      </c>
      <c r="F137" s="11"/>
      <c r="G137" s="26">
        <v>1816265.22</v>
      </c>
      <c r="H137" s="26">
        <v>531604</v>
      </c>
      <c r="I137" s="26">
        <v>181435.84</v>
      </c>
      <c r="J137" s="26">
        <v>85300.3</v>
      </c>
      <c r="K137" s="26">
        <v>1554463.23</v>
      </c>
      <c r="L137" s="26">
        <v>533648.19000000006</v>
      </c>
      <c r="M137" s="26">
        <v>855510.32000000007</v>
      </c>
      <c r="N137" s="26">
        <v>3044231.4099999992</v>
      </c>
      <c r="O137" s="26">
        <v>0</v>
      </c>
      <c r="P137" s="26">
        <v>0</v>
      </c>
      <c r="Q137" s="26">
        <v>0</v>
      </c>
      <c r="R137" s="26"/>
      <c r="S137" s="26">
        <f t="shared" si="1"/>
        <v>33833499.159999996</v>
      </c>
    </row>
    <row r="138" spans="1:19" ht="15.75" x14ac:dyDescent="0.25">
      <c r="A138" s="10"/>
      <c r="B138" s="10"/>
      <c r="C138" s="24"/>
      <c r="D138" s="25" t="s">
        <v>133</v>
      </c>
      <c r="E138" s="11">
        <v>43075313.039999999</v>
      </c>
      <c r="F138" s="11"/>
      <c r="G138" s="26">
        <v>640935.36</v>
      </c>
      <c r="H138" s="26">
        <v>911240.89999999991</v>
      </c>
      <c r="I138" s="26">
        <v>1079487.3999999999</v>
      </c>
      <c r="J138" s="26">
        <v>690279.09829455928</v>
      </c>
      <c r="K138" s="26">
        <v>2653788.34</v>
      </c>
      <c r="L138" s="26">
        <v>3175042.35</v>
      </c>
      <c r="M138" s="26">
        <v>1460557.12</v>
      </c>
      <c r="N138" s="26">
        <v>5197218.2</v>
      </c>
      <c r="O138" s="26">
        <v>0</v>
      </c>
      <c r="P138" s="26">
        <v>0</v>
      </c>
      <c r="Q138" s="26">
        <v>0</v>
      </c>
      <c r="R138" s="26"/>
      <c r="S138" s="26">
        <f t="shared" si="1"/>
        <v>58883861.80829455</v>
      </c>
    </row>
    <row r="139" spans="1:19" ht="15.75" x14ac:dyDescent="0.25">
      <c r="A139" s="10"/>
      <c r="B139" s="10"/>
      <c r="C139" s="24"/>
      <c r="D139" s="25" t="s">
        <v>134</v>
      </c>
      <c r="E139" s="11">
        <v>6606686.4800000004</v>
      </c>
      <c r="F139" s="11"/>
      <c r="G139" s="26">
        <v>191766.04</v>
      </c>
      <c r="H139" s="26">
        <v>153418.68999999997</v>
      </c>
      <c r="I139" s="26">
        <v>12915.35</v>
      </c>
      <c r="J139" s="26">
        <v>13051.41</v>
      </c>
      <c r="K139" s="26">
        <v>406986.12</v>
      </c>
      <c r="L139" s="26">
        <v>37987.279999999999</v>
      </c>
      <c r="M139" s="26">
        <v>224013.21999999994</v>
      </c>
      <c r="N139" s="26">
        <v>797124.52</v>
      </c>
      <c r="O139" s="26">
        <v>0</v>
      </c>
      <c r="P139" s="26">
        <v>0</v>
      </c>
      <c r="Q139" s="26">
        <v>0</v>
      </c>
      <c r="R139" s="26"/>
      <c r="S139" s="26">
        <f t="shared" ref="S139:S144" si="2">SUM(E139:R139)</f>
        <v>8443949.1100000013</v>
      </c>
    </row>
    <row r="140" spans="1:19" ht="15.75" x14ac:dyDescent="0.25">
      <c r="A140" s="10"/>
      <c r="B140" s="10"/>
      <c r="C140" s="24"/>
      <c r="D140" s="25" t="s">
        <v>135</v>
      </c>
      <c r="E140" s="11">
        <v>15792916.98</v>
      </c>
      <c r="F140" s="11"/>
      <c r="G140" s="26">
        <v>1232055.29</v>
      </c>
      <c r="H140" s="26">
        <v>369493.2</v>
      </c>
      <c r="I140" s="26">
        <v>112450.48</v>
      </c>
      <c r="J140" s="26">
        <v>53370.95</v>
      </c>
      <c r="K140" s="26">
        <v>973058.3</v>
      </c>
      <c r="L140" s="26">
        <v>330744.98999999993</v>
      </c>
      <c r="M140" s="26">
        <v>535491.28999999992</v>
      </c>
      <c r="N140" s="26">
        <v>1905482.04</v>
      </c>
      <c r="O140" s="26">
        <v>0</v>
      </c>
      <c r="P140" s="26">
        <v>0</v>
      </c>
      <c r="Q140" s="26">
        <v>0</v>
      </c>
      <c r="R140" s="26"/>
      <c r="S140" s="26">
        <f t="shared" si="2"/>
        <v>21305063.519999996</v>
      </c>
    </row>
    <row r="141" spans="1:19" ht="15.75" x14ac:dyDescent="0.25">
      <c r="A141" s="10"/>
      <c r="B141" s="10"/>
      <c r="C141" s="24"/>
      <c r="D141" s="25" t="s">
        <v>136</v>
      </c>
      <c r="E141" s="11">
        <v>67194481.430000007</v>
      </c>
      <c r="F141" s="11"/>
      <c r="G141" s="26">
        <v>954218.62</v>
      </c>
      <c r="H141" s="26">
        <v>1527785.5899999999</v>
      </c>
      <c r="I141" s="26">
        <v>578334.52</v>
      </c>
      <c r="J141" s="26">
        <v>620190.82734727475</v>
      </c>
      <c r="K141" s="26">
        <v>4136793.7800000003</v>
      </c>
      <c r="L141" s="26">
        <v>1701026.4300000002</v>
      </c>
      <c r="M141" s="26">
        <v>2278367.2300000004</v>
      </c>
      <c r="N141" s="26">
        <v>8107297.7899999972</v>
      </c>
      <c r="O141" s="26">
        <v>0</v>
      </c>
      <c r="P141" s="26">
        <v>0</v>
      </c>
      <c r="Q141" s="26">
        <v>0</v>
      </c>
      <c r="R141" s="26"/>
      <c r="S141" s="26">
        <f t="shared" si="2"/>
        <v>87098496.217347294</v>
      </c>
    </row>
    <row r="142" spans="1:19" ht="15.75" x14ac:dyDescent="0.25">
      <c r="A142" s="10"/>
      <c r="B142" s="10"/>
      <c r="C142" s="24"/>
      <c r="D142" s="25" t="s">
        <v>137</v>
      </c>
      <c r="E142" s="11">
        <v>19715366.539999999</v>
      </c>
      <c r="F142" s="11"/>
      <c r="G142" s="26">
        <v>128836.87</v>
      </c>
      <c r="H142" s="26">
        <v>409669.05</v>
      </c>
      <c r="I142" s="26">
        <v>95374.9</v>
      </c>
      <c r="J142" s="26">
        <v>47311.37</v>
      </c>
      <c r="K142" s="26">
        <v>1214054.26</v>
      </c>
      <c r="L142" s="26">
        <v>280521.43</v>
      </c>
      <c r="M142" s="26">
        <v>668490.00000000012</v>
      </c>
      <c r="N142" s="26">
        <v>2378742.0499999993</v>
      </c>
      <c r="O142" s="26">
        <v>0</v>
      </c>
      <c r="P142" s="26">
        <v>0</v>
      </c>
      <c r="Q142" s="26">
        <v>0</v>
      </c>
      <c r="R142" s="26"/>
      <c r="S142" s="26">
        <f t="shared" si="2"/>
        <v>24938366.470000003</v>
      </c>
    </row>
    <row r="143" spans="1:19" ht="15.75" x14ac:dyDescent="0.25">
      <c r="A143" s="10"/>
      <c r="B143" s="10"/>
      <c r="C143" s="24"/>
      <c r="D143" s="25" t="s">
        <v>138</v>
      </c>
      <c r="E143" s="11">
        <v>23744083.519999996</v>
      </c>
      <c r="F143" s="11"/>
      <c r="G143" s="26">
        <v>488144.09</v>
      </c>
      <c r="H143" s="26">
        <v>552452.05000000005</v>
      </c>
      <c r="I143" s="26">
        <v>137536.07</v>
      </c>
      <c r="J143" s="26">
        <v>46146.06</v>
      </c>
      <c r="K143" s="26">
        <v>1462688.8900000001</v>
      </c>
      <c r="L143" s="26">
        <v>404527.97</v>
      </c>
      <c r="M143" s="26">
        <v>805091.97</v>
      </c>
      <c r="N143" s="26">
        <v>2864823.8</v>
      </c>
      <c r="O143" s="26">
        <v>0</v>
      </c>
      <c r="P143" s="26">
        <v>0</v>
      </c>
      <c r="Q143" s="26">
        <v>0</v>
      </c>
      <c r="R143" s="26"/>
      <c r="S143" s="26">
        <f t="shared" si="2"/>
        <v>30505494.419999994</v>
      </c>
    </row>
    <row r="144" spans="1:19" ht="15.75" x14ac:dyDescent="0.25">
      <c r="A144" s="10"/>
      <c r="B144" s="10"/>
      <c r="C144" s="24"/>
      <c r="D144" s="27" t="s">
        <v>139</v>
      </c>
      <c r="E144" s="11">
        <v>21689579.57</v>
      </c>
      <c r="F144" s="11"/>
      <c r="G144" s="26">
        <v>773569.24</v>
      </c>
      <c r="H144" s="26">
        <v>458060.80000000005</v>
      </c>
      <c r="I144" s="26">
        <v>591311.96</v>
      </c>
      <c r="J144" s="26">
        <v>170367.54</v>
      </c>
      <c r="K144" s="26">
        <v>1336081.5900000001</v>
      </c>
      <c r="L144" s="26">
        <v>1739196.34</v>
      </c>
      <c r="M144" s="26">
        <v>735429.78999999992</v>
      </c>
      <c r="N144" s="26">
        <v>2616939.1699999995</v>
      </c>
      <c r="O144" s="26">
        <v>0</v>
      </c>
      <c r="P144" s="26">
        <v>0</v>
      </c>
      <c r="Q144" s="26">
        <v>0</v>
      </c>
      <c r="R144" s="26"/>
      <c r="S144" s="26">
        <f t="shared" si="2"/>
        <v>30110535.999999996</v>
      </c>
    </row>
    <row r="145" spans="1:20" ht="24.75" customHeight="1" x14ac:dyDescent="0.2">
      <c r="A145" s="3"/>
      <c r="B145" s="1"/>
      <c r="C145" s="13"/>
      <c r="D145" s="31" t="s">
        <v>140</v>
      </c>
      <c r="E145" s="32">
        <f t="shared" ref="E145:M145" si="3">SUM(E10:E144)</f>
        <v>3935831383.75</v>
      </c>
      <c r="F145" s="32">
        <f t="shared" si="3"/>
        <v>0</v>
      </c>
      <c r="G145" s="32">
        <f t="shared" si="3"/>
        <v>93642484.579999983</v>
      </c>
      <c r="H145" s="32">
        <f t="shared" si="3"/>
        <v>87443615.660000011</v>
      </c>
      <c r="I145" s="32">
        <f t="shared" si="3"/>
        <v>62093034.43999999</v>
      </c>
      <c r="J145" s="32">
        <f t="shared" si="3"/>
        <v>23306093.090000018</v>
      </c>
      <c r="K145" s="32">
        <f t="shared" si="3"/>
        <v>237348985.02999985</v>
      </c>
      <c r="L145" s="32">
        <f t="shared" si="3"/>
        <v>176290185.86999997</v>
      </c>
      <c r="M145" s="32">
        <f t="shared" si="3"/>
        <v>133452458.37000005</v>
      </c>
      <c r="N145" s="32">
        <f>SUM(N10:N144)</f>
        <v>474874660.25000006</v>
      </c>
      <c r="O145" s="32">
        <f>SUM(O10:O144)</f>
        <v>0</v>
      </c>
      <c r="P145" s="32">
        <f>SUM(P10:P144)</f>
        <v>0</v>
      </c>
      <c r="Q145" s="32">
        <f>SUM(Q10:Q144)</f>
        <v>36391768.700000003</v>
      </c>
      <c r="R145" s="32"/>
      <c r="S145" s="32">
        <f t="shared" ref="S145" si="4">SUM(S10:S144)</f>
        <v>5260674669.7399988</v>
      </c>
    </row>
    <row r="146" spans="1:20" x14ac:dyDescent="0.2">
      <c r="A146" s="1"/>
      <c r="B146" s="1"/>
      <c r="C146" s="1"/>
      <c r="T146" s="12"/>
    </row>
    <row r="147" spans="1:20" x14ac:dyDescent="0.2">
      <c r="A147" s="1"/>
      <c r="B147" s="1"/>
      <c r="C147" s="1"/>
      <c r="T147" s="12"/>
    </row>
    <row r="148" spans="1:20" x14ac:dyDescent="0.2">
      <c r="A148" s="1"/>
      <c r="B148" s="1"/>
      <c r="C148" s="1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12"/>
    </row>
    <row r="149" spans="1:20" x14ac:dyDescent="0.2">
      <c r="A149" s="1"/>
      <c r="B149" s="1"/>
      <c r="C149" s="1"/>
      <c r="T149" s="12"/>
    </row>
    <row r="150" spans="1:20" x14ac:dyDescent="0.2">
      <c r="A150" s="1"/>
      <c r="B150" s="1"/>
      <c r="C150" s="1"/>
      <c r="T150" s="12"/>
    </row>
    <row r="151" spans="1:20" x14ac:dyDescent="0.2">
      <c r="A151" s="1"/>
      <c r="B151" s="1"/>
      <c r="C151" s="1"/>
      <c r="T151" s="12"/>
    </row>
    <row r="152" spans="1:20" x14ac:dyDescent="0.2">
      <c r="A152" s="1"/>
      <c r="B152" s="1"/>
      <c r="C152" s="1"/>
      <c r="T152" s="12"/>
    </row>
    <row r="153" spans="1:20" x14ac:dyDescent="0.2">
      <c r="A153" s="1"/>
      <c r="B153" s="1"/>
      <c r="C153" s="1"/>
      <c r="T153" s="12"/>
    </row>
    <row r="154" spans="1:20" x14ac:dyDescent="0.2">
      <c r="A154" s="1"/>
      <c r="B154" s="1"/>
      <c r="C154" s="1"/>
      <c r="T154" s="12"/>
    </row>
    <row r="155" spans="1:20" x14ac:dyDescent="0.2">
      <c r="A155" s="1"/>
      <c r="B155" s="1"/>
      <c r="C155" s="1"/>
      <c r="T155" s="12"/>
    </row>
    <row r="156" spans="1:20" x14ac:dyDescent="0.2">
      <c r="A156" s="1"/>
      <c r="B156" s="1"/>
      <c r="C156" s="1"/>
      <c r="T156" s="12"/>
    </row>
    <row r="157" spans="1:20" x14ac:dyDescent="0.2">
      <c r="A157" s="1"/>
      <c r="B157" s="1"/>
      <c r="C157" s="1"/>
      <c r="T157" s="12"/>
    </row>
    <row r="158" spans="1:20" x14ac:dyDescent="0.2">
      <c r="A158" s="1"/>
      <c r="B158" s="1"/>
      <c r="C158" s="1"/>
      <c r="T158" s="12"/>
    </row>
    <row r="159" spans="1:20" x14ac:dyDescent="0.2">
      <c r="A159" s="1"/>
      <c r="B159" s="1"/>
      <c r="C159" s="1"/>
      <c r="T159" s="12"/>
    </row>
    <row r="160" spans="1:20" x14ac:dyDescent="0.2">
      <c r="A160" s="1"/>
      <c r="B160" s="1"/>
      <c r="C160" s="1"/>
      <c r="T160" s="12"/>
    </row>
    <row r="161" spans="1:20" x14ac:dyDescent="0.2">
      <c r="A161" s="1"/>
      <c r="B161" s="1"/>
      <c r="C161" s="1"/>
      <c r="T161" s="12"/>
    </row>
    <row r="162" spans="1:20" x14ac:dyDescent="0.2">
      <c r="A162" s="1"/>
      <c r="B162" s="1"/>
      <c r="C162" s="1"/>
      <c r="T162" s="12"/>
    </row>
    <row r="163" spans="1:20" x14ac:dyDescent="0.2">
      <c r="A163" s="1"/>
      <c r="B163" s="1"/>
      <c r="C163" s="1"/>
      <c r="T163" s="12"/>
    </row>
    <row r="164" spans="1:20" x14ac:dyDescent="0.2">
      <c r="A164" s="1"/>
      <c r="B164" s="1"/>
      <c r="C164" s="1"/>
      <c r="T164" s="12"/>
    </row>
    <row r="165" spans="1:20" x14ac:dyDescent="0.2">
      <c r="A165" s="1"/>
      <c r="B165" s="1"/>
      <c r="C165" s="1"/>
      <c r="T165" s="12"/>
    </row>
    <row r="166" spans="1:20" x14ac:dyDescent="0.2">
      <c r="A166" s="1"/>
      <c r="B166" s="1"/>
      <c r="C166" s="1"/>
      <c r="T166" s="12"/>
    </row>
    <row r="167" spans="1:20" x14ac:dyDescent="0.2">
      <c r="A167" s="1"/>
      <c r="B167" s="1"/>
      <c r="C167" s="1"/>
      <c r="T167" s="12"/>
    </row>
    <row r="168" spans="1:20" x14ac:dyDescent="0.2">
      <c r="A168" s="1"/>
      <c r="B168" s="1"/>
      <c r="C168" s="1"/>
      <c r="T168" s="12"/>
    </row>
    <row r="169" spans="1:20" x14ac:dyDescent="0.2">
      <c r="A169" s="1"/>
      <c r="B169" s="1"/>
      <c r="C169" s="1"/>
      <c r="T169" s="12"/>
    </row>
    <row r="170" spans="1:20" x14ac:dyDescent="0.2">
      <c r="A170" s="1"/>
      <c r="B170" s="1"/>
      <c r="C170" s="1"/>
      <c r="T170" s="12"/>
    </row>
    <row r="171" spans="1:20" x14ac:dyDescent="0.2">
      <c r="A171" s="1"/>
      <c r="B171" s="1"/>
      <c r="C171" s="1"/>
      <c r="T171" s="12"/>
    </row>
    <row r="172" spans="1:20" x14ac:dyDescent="0.2">
      <c r="A172" s="1"/>
      <c r="B172" s="1"/>
      <c r="C172" s="1"/>
      <c r="T172" s="12"/>
    </row>
    <row r="173" spans="1:20" x14ac:dyDescent="0.2">
      <c r="A173" s="1"/>
      <c r="B173" s="1"/>
      <c r="C173" s="1"/>
      <c r="T173" s="12"/>
    </row>
    <row r="174" spans="1:20" x14ac:dyDescent="0.2">
      <c r="A174" s="1"/>
      <c r="B174" s="1"/>
      <c r="C174" s="1"/>
      <c r="T174" s="12"/>
    </row>
    <row r="175" spans="1:20" x14ac:dyDescent="0.2">
      <c r="A175" s="1"/>
      <c r="B175" s="1"/>
      <c r="C175" s="1"/>
      <c r="T175" s="12"/>
    </row>
    <row r="176" spans="1:20" x14ac:dyDescent="0.2">
      <c r="A176" s="1"/>
      <c r="B176" s="1"/>
      <c r="C176" s="1"/>
      <c r="T176" s="12"/>
    </row>
    <row r="177" spans="1:20" x14ac:dyDescent="0.2">
      <c r="A177" s="1"/>
      <c r="B177" s="1"/>
      <c r="C177" s="1"/>
      <c r="T177" s="12"/>
    </row>
    <row r="178" spans="1:20" x14ac:dyDescent="0.2">
      <c r="A178" s="1"/>
      <c r="B178" s="1"/>
      <c r="C178" s="1"/>
      <c r="T178" s="12"/>
    </row>
    <row r="179" spans="1:20" x14ac:dyDescent="0.2">
      <c r="A179" s="1"/>
      <c r="B179" s="1"/>
      <c r="C179" s="1"/>
      <c r="T179" s="12"/>
    </row>
    <row r="180" spans="1:20" x14ac:dyDescent="0.2">
      <c r="A180" s="1"/>
      <c r="B180" s="1"/>
      <c r="C180" s="1"/>
      <c r="T180" s="12"/>
    </row>
    <row r="181" spans="1:20" x14ac:dyDescent="0.2">
      <c r="A181" s="1"/>
      <c r="B181" s="1"/>
      <c r="C181" s="1"/>
      <c r="T181" s="12"/>
    </row>
    <row r="182" spans="1:20" x14ac:dyDescent="0.2">
      <c r="A182" s="1"/>
      <c r="B182" s="1"/>
      <c r="C182" s="1"/>
      <c r="T182" s="12"/>
    </row>
    <row r="183" spans="1:20" x14ac:dyDescent="0.2">
      <c r="A183" s="1"/>
      <c r="B183" s="1"/>
      <c r="C183" s="1"/>
      <c r="T183" s="12"/>
    </row>
    <row r="184" spans="1:20" x14ac:dyDescent="0.2">
      <c r="A184" s="1"/>
      <c r="B184" s="1"/>
      <c r="C184" s="1"/>
      <c r="T184" s="12"/>
    </row>
    <row r="185" spans="1:20" x14ac:dyDescent="0.2">
      <c r="A185" s="1"/>
      <c r="B185" s="1"/>
      <c r="C185" s="1"/>
      <c r="T185" s="12"/>
    </row>
    <row r="186" spans="1:20" x14ac:dyDescent="0.2">
      <c r="A186" s="1"/>
      <c r="B186" s="1"/>
      <c r="C186" s="1"/>
      <c r="T186" s="12"/>
    </row>
    <row r="187" spans="1:20" x14ac:dyDescent="0.2">
      <c r="A187" s="1"/>
      <c r="B187" s="1"/>
      <c r="C187" s="1"/>
      <c r="T187" s="12"/>
    </row>
    <row r="188" spans="1:20" x14ac:dyDescent="0.2">
      <c r="A188" s="1"/>
      <c r="B188" s="1"/>
      <c r="C188" s="1"/>
      <c r="T188" s="12"/>
    </row>
  </sheetData>
  <mergeCells count="3">
    <mergeCell ref="D8:D9"/>
    <mergeCell ref="E8:S8"/>
    <mergeCell ref="D2:S2"/>
  </mergeCells>
  <printOptions horizontalCentered="1"/>
  <pageMargins left="0" right="0" top="0.19685039370078741" bottom="0.43307086614173229" header="0.15748031496062992" footer="0"/>
  <pageSetup paperSize="9" scale="43" fitToHeight="7" orientation="landscape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indexed="14"/>
    <pageSetUpPr fitToPage="1"/>
  </sheetPr>
  <dimension ref="A1:AJ188"/>
  <sheetViews>
    <sheetView showGridLines="0" zoomScale="80" zoomScaleNormal="80" workbookViewId="0">
      <pane xSplit="4" ySplit="9" topLeftCell="E10" activePane="bottomRight" state="frozen"/>
      <selection activeCell="T144" sqref="T144"/>
      <selection pane="topRight" activeCell="T144" sqref="T144"/>
      <selection pane="bottomLeft" activeCell="T144" sqref="T144"/>
      <selection pane="bottomRight" activeCell="E10" sqref="E10"/>
    </sheetView>
  </sheetViews>
  <sheetFormatPr baseColWidth="10" defaultRowHeight="14.25" x14ac:dyDescent="0.2"/>
  <cols>
    <col min="1" max="3" width="1.5" style="14" customWidth="1"/>
    <col min="4" max="4" width="52.1640625" style="2" customWidth="1"/>
    <col min="5" max="5" width="24.1640625" style="2" customWidth="1"/>
    <col min="6" max="6" width="24.1640625" style="2" hidden="1" customWidth="1"/>
    <col min="7" max="19" width="24.1640625" style="2" customWidth="1"/>
    <col min="20" max="16384" width="12" style="2"/>
  </cols>
  <sheetData>
    <row r="1" spans="1:36" ht="18.75" customHeight="1" x14ac:dyDescent="0.2"/>
    <row r="2" spans="1:36" ht="44.25" customHeight="1" x14ac:dyDescent="0.2"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36" ht="10.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36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36" ht="17.25" customHeight="1" x14ac:dyDescent="0.3">
      <c r="D5" s="15" t="s">
        <v>0</v>
      </c>
      <c r="E5" s="3"/>
      <c r="F5" s="3"/>
      <c r="G5" s="3"/>
      <c r="H5" s="3"/>
      <c r="I5" s="3"/>
      <c r="J5" s="3"/>
      <c r="K5" s="3"/>
      <c r="L5" s="3"/>
    </row>
    <row r="6" spans="1:36" ht="17.25" customHeight="1" x14ac:dyDescent="0.3">
      <c r="A6" s="16"/>
      <c r="B6" s="16"/>
      <c r="C6" s="16"/>
      <c r="D6" s="4" t="s">
        <v>168</v>
      </c>
      <c r="E6" s="3"/>
      <c r="F6" s="3"/>
      <c r="G6" s="3"/>
      <c r="H6" s="3"/>
      <c r="I6" s="3"/>
      <c r="J6" s="3"/>
      <c r="K6" s="3"/>
      <c r="L6" s="3"/>
      <c r="M6" s="12"/>
      <c r="N6" s="12"/>
      <c r="O6" s="12"/>
      <c r="P6" s="12"/>
      <c r="Q6" s="12"/>
      <c r="R6" s="12"/>
    </row>
    <row r="7" spans="1:36" ht="12.75" customHeight="1" x14ac:dyDescent="0.25">
      <c r="A7" s="16"/>
      <c r="B7" s="16"/>
      <c r="C7" s="16"/>
      <c r="D7" s="5"/>
      <c r="E7" s="6"/>
      <c r="F7" s="6"/>
      <c r="G7" s="6"/>
      <c r="H7" s="6"/>
      <c r="I7" s="6"/>
      <c r="J7" s="6"/>
      <c r="K7" s="6"/>
      <c r="L7" s="7"/>
      <c r="M7" s="12"/>
      <c r="N7" s="12"/>
      <c r="O7" s="12"/>
      <c r="P7" s="12"/>
      <c r="Q7" s="12"/>
      <c r="R7" s="12"/>
      <c r="S7" s="7" t="s">
        <v>1</v>
      </c>
    </row>
    <row r="8" spans="1:36" ht="18.75" customHeight="1" x14ac:dyDescent="0.2">
      <c r="A8" s="1"/>
      <c r="B8" s="1"/>
      <c r="C8" s="1"/>
      <c r="D8" s="70" t="s">
        <v>2</v>
      </c>
      <c r="E8" s="74" t="s">
        <v>169</v>
      </c>
      <c r="F8" s="74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36" ht="60" customHeight="1" x14ac:dyDescent="0.2">
      <c r="A9" s="8"/>
      <c r="B9" s="8"/>
      <c r="C9" s="9"/>
      <c r="D9" s="70"/>
      <c r="E9" s="39" t="s">
        <v>141</v>
      </c>
      <c r="F9" s="57"/>
      <c r="G9" s="39" t="s">
        <v>3</v>
      </c>
      <c r="H9" s="39" t="s">
        <v>148</v>
      </c>
      <c r="I9" s="39" t="s">
        <v>142</v>
      </c>
      <c r="J9" s="39" t="s">
        <v>143</v>
      </c>
      <c r="K9" s="39" t="s">
        <v>145</v>
      </c>
      <c r="L9" s="39" t="s">
        <v>146</v>
      </c>
      <c r="M9" s="39" t="s">
        <v>4</v>
      </c>
      <c r="N9" s="39" t="s">
        <v>144</v>
      </c>
      <c r="O9" s="39" t="s">
        <v>149</v>
      </c>
      <c r="P9" s="57" t="s">
        <v>176</v>
      </c>
      <c r="Q9" s="39" t="s">
        <v>177</v>
      </c>
      <c r="R9" s="58" t="s">
        <v>180</v>
      </c>
      <c r="S9" s="39" t="s">
        <v>147</v>
      </c>
    </row>
    <row r="10" spans="1:36" ht="15.75" x14ac:dyDescent="0.25">
      <c r="A10" s="10"/>
      <c r="B10" s="10"/>
      <c r="C10" s="24"/>
      <c r="D10" s="25" t="s">
        <v>5</v>
      </c>
      <c r="E10" s="11">
        <v>16797102.139999997</v>
      </c>
      <c r="F10" s="11"/>
      <c r="G10" s="26">
        <v>747933.24</v>
      </c>
      <c r="H10" s="26">
        <v>381323.23</v>
      </c>
      <c r="I10" s="26">
        <v>77815.179999999993</v>
      </c>
      <c r="J10" s="26">
        <v>34516.58</v>
      </c>
      <c r="K10" s="26">
        <v>937099.59000000008</v>
      </c>
      <c r="L10" s="26">
        <v>141713.26</v>
      </c>
      <c r="M10" s="26">
        <v>423899.70999999996</v>
      </c>
      <c r="N10" s="26">
        <v>1906764.1100000003</v>
      </c>
      <c r="O10" s="26">
        <v>0</v>
      </c>
      <c r="P10" s="26">
        <v>0</v>
      </c>
      <c r="Q10" s="26">
        <v>0</v>
      </c>
      <c r="R10" s="26">
        <v>67406.05</v>
      </c>
      <c r="S10" s="26">
        <f>SUM(E10:R10)</f>
        <v>21515573.089999996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15.75" x14ac:dyDescent="0.25">
      <c r="A11" s="10"/>
      <c r="B11" s="10"/>
      <c r="C11" s="24"/>
      <c r="D11" s="25" t="s">
        <v>6</v>
      </c>
      <c r="E11" s="11">
        <v>10810836.300000001</v>
      </c>
      <c r="F11" s="11"/>
      <c r="G11" s="26">
        <v>481288.28</v>
      </c>
      <c r="H11" s="26">
        <v>245424.80000000002</v>
      </c>
      <c r="I11" s="26">
        <v>54518.96</v>
      </c>
      <c r="J11" s="26">
        <v>24383.27</v>
      </c>
      <c r="K11" s="26">
        <v>603129.65</v>
      </c>
      <c r="L11" s="26">
        <v>99287.31</v>
      </c>
      <c r="M11" s="26">
        <v>272827.43</v>
      </c>
      <c r="N11" s="26">
        <v>1227218.5599999998</v>
      </c>
      <c r="O11" s="26">
        <v>0</v>
      </c>
      <c r="P11" s="26">
        <v>0</v>
      </c>
      <c r="Q11" s="26">
        <v>0</v>
      </c>
      <c r="R11" s="26">
        <v>47226.09</v>
      </c>
      <c r="S11" s="26">
        <f t="shared" ref="S11:S74" si="0">SUM(E11:R11)</f>
        <v>13866140.650000002</v>
      </c>
    </row>
    <row r="12" spans="1:36" ht="15.75" x14ac:dyDescent="0.25">
      <c r="A12" s="10"/>
      <c r="B12" s="10"/>
      <c r="C12" s="24"/>
      <c r="D12" s="25" t="s">
        <v>7</v>
      </c>
      <c r="E12" s="11">
        <v>6184971.3100000005</v>
      </c>
      <c r="F12" s="11"/>
      <c r="G12" s="26">
        <v>250070.11</v>
      </c>
      <c r="H12" s="26">
        <v>140438.71</v>
      </c>
      <c r="I12" s="26">
        <v>38085.94</v>
      </c>
      <c r="J12" s="26">
        <v>21533.279999999999</v>
      </c>
      <c r="K12" s="26">
        <v>345055.60000000003</v>
      </c>
      <c r="L12" s="26">
        <v>69360.28</v>
      </c>
      <c r="M12" s="26">
        <v>156086.84</v>
      </c>
      <c r="N12" s="26">
        <v>702102.05000000016</v>
      </c>
      <c r="O12" s="26">
        <v>0</v>
      </c>
      <c r="P12" s="26">
        <v>324562.09999999998</v>
      </c>
      <c r="Q12" s="26">
        <v>2265222.4</v>
      </c>
      <c r="R12" s="26">
        <v>32991.270000000004</v>
      </c>
      <c r="S12" s="26">
        <f t="shared" si="0"/>
        <v>10530479.890000001</v>
      </c>
    </row>
    <row r="13" spans="1:36" ht="15.75" x14ac:dyDescent="0.25">
      <c r="A13" s="10"/>
      <c r="B13" s="10"/>
      <c r="C13" s="24"/>
      <c r="D13" s="25" t="s">
        <v>8</v>
      </c>
      <c r="E13" s="11">
        <v>90082633.750000015</v>
      </c>
      <c r="F13" s="11"/>
      <c r="G13" s="26">
        <v>658330.35</v>
      </c>
      <c r="H13" s="26">
        <v>1831609.2899999998</v>
      </c>
      <c r="I13" s="26">
        <v>4087955.7</v>
      </c>
      <c r="J13" s="26">
        <v>1866416.888941102</v>
      </c>
      <c r="K13" s="26">
        <v>5025652.54</v>
      </c>
      <c r="L13" s="26">
        <v>7444787.3999999994</v>
      </c>
      <c r="M13" s="26">
        <v>2273368.9699999997</v>
      </c>
      <c r="N13" s="26">
        <v>10225951.070000002</v>
      </c>
      <c r="O13" s="26">
        <v>0</v>
      </c>
      <c r="P13" s="26">
        <v>4909441.83</v>
      </c>
      <c r="Q13" s="26">
        <v>0</v>
      </c>
      <c r="R13" s="26">
        <v>3541122.3099999996</v>
      </c>
      <c r="S13" s="26">
        <f t="shared" si="0"/>
        <v>131947270.09894115</v>
      </c>
    </row>
    <row r="14" spans="1:36" ht="15.75" x14ac:dyDescent="0.25">
      <c r="A14" s="10"/>
      <c r="B14" s="10"/>
      <c r="C14" s="24"/>
      <c r="D14" s="25" t="s">
        <v>9</v>
      </c>
      <c r="E14" s="11">
        <v>14992855.83</v>
      </c>
      <c r="F14" s="11"/>
      <c r="G14" s="26">
        <v>347073.12</v>
      </c>
      <c r="H14" s="26">
        <v>340753.2</v>
      </c>
      <c r="I14" s="26">
        <v>139777.34</v>
      </c>
      <c r="J14" s="26">
        <v>58899.85</v>
      </c>
      <c r="K14" s="26">
        <v>836441.84</v>
      </c>
      <c r="L14" s="26">
        <v>254555.75</v>
      </c>
      <c r="M14" s="26">
        <v>378366.9</v>
      </c>
      <c r="N14" s="26">
        <v>1701950.6900000002</v>
      </c>
      <c r="O14" s="26">
        <v>0</v>
      </c>
      <c r="P14" s="26">
        <v>0</v>
      </c>
      <c r="Q14" s="26">
        <v>0</v>
      </c>
      <c r="R14" s="26">
        <v>121079.72000000002</v>
      </c>
      <c r="S14" s="26">
        <f t="shared" si="0"/>
        <v>19171754.239999998</v>
      </c>
    </row>
    <row r="15" spans="1:36" ht="15.75" x14ac:dyDescent="0.25">
      <c r="A15" s="10"/>
      <c r="B15" s="10"/>
      <c r="C15" s="24"/>
      <c r="D15" s="25" t="s">
        <v>10</v>
      </c>
      <c r="E15" s="11">
        <v>52743143.579999998</v>
      </c>
      <c r="F15" s="11"/>
      <c r="G15" s="26">
        <v>637063.27</v>
      </c>
      <c r="H15" s="26">
        <v>1066567.78</v>
      </c>
      <c r="I15" s="26">
        <v>1987912.25</v>
      </c>
      <c r="J15" s="26">
        <v>2010666.2561497092</v>
      </c>
      <c r="K15" s="26">
        <v>2942506.2600000002</v>
      </c>
      <c r="L15" s="26">
        <v>3620289.73</v>
      </c>
      <c r="M15" s="26">
        <v>1331051.4800000004</v>
      </c>
      <c r="N15" s="26">
        <v>5987267.3299999963</v>
      </c>
      <c r="O15" s="26">
        <v>0</v>
      </c>
      <c r="P15" s="26">
        <v>2889695.4</v>
      </c>
      <c r="Q15" s="26">
        <v>4171394.5</v>
      </c>
      <c r="R15" s="26">
        <v>1721995.26</v>
      </c>
      <c r="S15" s="26">
        <f t="shared" si="0"/>
        <v>81109553.096149713</v>
      </c>
    </row>
    <row r="16" spans="1:36" ht="15.75" x14ac:dyDescent="0.25">
      <c r="A16" s="10"/>
      <c r="B16" s="10"/>
      <c r="C16" s="24"/>
      <c r="D16" s="25" t="s">
        <v>11</v>
      </c>
      <c r="E16" s="11">
        <v>20447009.170000002</v>
      </c>
      <c r="F16" s="11"/>
      <c r="G16" s="26">
        <v>866797.48</v>
      </c>
      <c r="H16" s="26">
        <v>464331.18</v>
      </c>
      <c r="I16" s="26">
        <v>90478.28</v>
      </c>
      <c r="J16" s="26">
        <v>41166.559999999998</v>
      </c>
      <c r="K16" s="26">
        <v>1140725.57</v>
      </c>
      <c r="L16" s="26">
        <v>164774.67000000001</v>
      </c>
      <c r="M16" s="26">
        <v>516010.5500000001</v>
      </c>
      <c r="N16" s="26">
        <v>2321092.38</v>
      </c>
      <c r="O16" s="26">
        <v>0</v>
      </c>
      <c r="P16" s="26">
        <v>0</v>
      </c>
      <c r="Q16" s="26">
        <v>0</v>
      </c>
      <c r="R16" s="26">
        <v>78375.239999999991</v>
      </c>
      <c r="S16" s="26">
        <f t="shared" si="0"/>
        <v>26130761.080000002</v>
      </c>
    </row>
    <row r="17" spans="1:19" ht="15.75" x14ac:dyDescent="0.25">
      <c r="A17" s="10"/>
      <c r="B17" s="10"/>
      <c r="C17" s="24"/>
      <c r="D17" s="25" t="s">
        <v>12</v>
      </c>
      <c r="E17" s="11">
        <v>30258461.260000002</v>
      </c>
      <c r="F17" s="11"/>
      <c r="G17" s="26">
        <v>996821.15</v>
      </c>
      <c r="H17" s="26">
        <v>687756.85</v>
      </c>
      <c r="I17" s="26">
        <v>337070.26</v>
      </c>
      <c r="J17" s="26">
        <v>132366.32</v>
      </c>
      <c r="K17" s="26">
        <v>1688100.21</v>
      </c>
      <c r="L17" s="26">
        <v>613856.07999999996</v>
      </c>
      <c r="M17" s="26">
        <v>763617.11</v>
      </c>
      <c r="N17" s="26">
        <v>3434863.3499999992</v>
      </c>
      <c r="O17" s="26">
        <v>0</v>
      </c>
      <c r="P17" s="26">
        <v>0</v>
      </c>
      <c r="Q17" s="26">
        <v>0</v>
      </c>
      <c r="R17" s="26">
        <v>291981.38</v>
      </c>
      <c r="S17" s="26">
        <f t="shared" si="0"/>
        <v>39204893.970000006</v>
      </c>
    </row>
    <row r="18" spans="1:19" ht="15.75" x14ac:dyDescent="0.25">
      <c r="A18" s="10"/>
      <c r="B18" s="10"/>
      <c r="C18" s="24"/>
      <c r="D18" s="25" t="s">
        <v>13</v>
      </c>
      <c r="E18" s="11">
        <v>58099408.310000002</v>
      </c>
      <c r="F18" s="11"/>
      <c r="G18" s="26">
        <v>1229314.97</v>
      </c>
      <c r="H18" s="26">
        <v>1170512.75</v>
      </c>
      <c r="I18" s="26">
        <v>1257126.1200000001</v>
      </c>
      <c r="J18" s="26">
        <v>611165.07999999996</v>
      </c>
      <c r="K18" s="26">
        <v>3241328.84</v>
      </c>
      <c r="L18" s="26">
        <v>2289417.3600000003</v>
      </c>
      <c r="M18" s="26">
        <v>1466224.7700000005</v>
      </c>
      <c r="N18" s="26">
        <v>6595296.7599999998</v>
      </c>
      <c r="O18" s="26">
        <v>0</v>
      </c>
      <c r="P18" s="26">
        <v>0</v>
      </c>
      <c r="Q18" s="26">
        <v>0</v>
      </c>
      <c r="R18" s="26">
        <v>1088964.1599999999</v>
      </c>
      <c r="S18" s="26">
        <f t="shared" si="0"/>
        <v>77048759.11999999</v>
      </c>
    </row>
    <row r="19" spans="1:19" ht="15.75" x14ac:dyDescent="0.25">
      <c r="A19" s="10"/>
      <c r="B19" s="10"/>
      <c r="C19" s="24"/>
      <c r="D19" s="25" t="s">
        <v>14</v>
      </c>
      <c r="E19" s="11">
        <v>20569160.800000001</v>
      </c>
      <c r="F19" s="11"/>
      <c r="G19" s="26">
        <v>916110.61</v>
      </c>
      <c r="H19" s="26">
        <v>467917.33</v>
      </c>
      <c r="I19" s="26">
        <v>258191.76</v>
      </c>
      <c r="J19" s="26">
        <v>88666.44</v>
      </c>
      <c r="K19" s="26">
        <v>1147540.3299999998</v>
      </c>
      <c r="L19" s="26">
        <v>470206.37</v>
      </c>
      <c r="M19" s="26">
        <v>519093.20999999996</v>
      </c>
      <c r="N19" s="26">
        <v>2334958.6899999995</v>
      </c>
      <c r="O19" s="26">
        <v>0</v>
      </c>
      <c r="P19" s="26">
        <v>0</v>
      </c>
      <c r="Q19" s="26">
        <v>0</v>
      </c>
      <c r="R19" s="26">
        <v>223654.2</v>
      </c>
      <c r="S19" s="26">
        <f t="shared" si="0"/>
        <v>26995499.739999998</v>
      </c>
    </row>
    <row r="20" spans="1:19" ht="15.75" x14ac:dyDescent="0.25">
      <c r="A20" s="10"/>
      <c r="B20" s="10"/>
      <c r="C20" s="24"/>
      <c r="D20" s="25" t="s">
        <v>15</v>
      </c>
      <c r="E20" s="11">
        <v>11908945.850000001</v>
      </c>
      <c r="F20" s="11"/>
      <c r="G20" s="26">
        <v>324056.14</v>
      </c>
      <c r="H20" s="26">
        <v>271066.93</v>
      </c>
      <c r="I20" s="26">
        <v>173996.69</v>
      </c>
      <c r="J20" s="26">
        <v>66499.83</v>
      </c>
      <c r="K20" s="26">
        <v>664392.48</v>
      </c>
      <c r="L20" s="26">
        <v>316874.38</v>
      </c>
      <c r="M20" s="26">
        <v>300539.84999999998</v>
      </c>
      <c r="N20" s="26">
        <v>1351873.1199999999</v>
      </c>
      <c r="O20" s="26">
        <v>0</v>
      </c>
      <c r="P20" s="26">
        <v>0</v>
      </c>
      <c r="Q20" s="26">
        <v>0</v>
      </c>
      <c r="R20" s="26">
        <v>150721.66000000003</v>
      </c>
      <c r="S20" s="26">
        <f t="shared" si="0"/>
        <v>15528966.930000002</v>
      </c>
    </row>
    <row r="21" spans="1:19" ht="15.75" x14ac:dyDescent="0.25">
      <c r="A21" s="10"/>
      <c r="B21" s="10"/>
      <c r="C21" s="24"/>
      <c r="D21" s="25" t="s">
        <v>16</v>
      </c>
      <c r="E21" s="11">
        <v>21933744.930000003</v>
      </c>
      <c r="F21" s="11"/>
      <c r="G21" s="26">
        <v>772598.21</v>
      </c>
      <c r="H21" s="26">
        <v>497891.74</v>
      </c>
      <c r="I21" s="26">
        <v>70275.33</v>
      </c>
      <c r="J21" s="26">
        <v>41166.559999999998</v>
      </c>
      <c r="K21" s="26">
        <v>1223669.6100000001</v>
      </c>
      <c r="L21" s="26">
        <v>127982.03</v>
      </c>
      <c r="M21" s="26">
        <v>553530.54</v>
      </c>
      <c r="N21" s="26">
        <v>2489862.7299999995</v>
      </c>
      <c r="O21" s="26">
        <v>0</v>
      </c>
      <c r="P21" s="26">
        <v>1056689.8999999999</v>
      </c>
      <c r="Q21" s="26">
        <v>0</v>
      </c>
      <c r="R21" s="26">
        <v>60874.78</v>
      </c>
      <c r="S21" s="26">
        <f t="shared" si="0"/>
        <v>28828286.359999999</v>
      </c>
    </row>
    <row r="22" spans="1:19" ht="15.75" x14ac:dyDescent="0.25">
      <c r="A22" s="10"/>
      <c r="B22" s="10"/>
      <c r="C22" s="24"/>
      <c r="D22" s="25" t="s">
        <v>17</v>
      </c>
      <c r="E22" s="11">
        <v>69265404.670000017</v>
      </c>
      <c r="F22" s="11"/>
      <c r="G22" s="26">
        <v>519860.19</v>
      </c>
      <c r="H22" s="26">
        <v>1403763.55</v>
      </c>
      <c r="I22" s="26">
        <v>2243010.7400000002</v>
      </c>
      <c r="J22" s="26">
        <v>737852.03185108607</v>
      </c>
      <c r="K22" s="26">
        <v>3864272.6399999997</v>
      </c>
      <c r="L22" s="26">
        <v>4084862.77</v>
      </c>
      <c r="M22" s="26">
        <v>1748015.25</v>
      </c>
      <c r="N22" s="26">
        <v>7862832.2000000011</v>
      </c>
      <c r="O22" s="26">
        <v>0</v>
      </c>
      <c r="P22" s="26">
        <v>3735664.53</v>
      </c>
      <c r="Q22" s="26">
        <v>10508817.9</v>
      </c>
      <c r="R22" s="26">
        <v>1942970.01</v>
      </c>
      <c r="S22" s="26">
        <f t="shared" si="0"/>
        <v>107917326.4818511</v>
      </c>
    </row>
    <row r="23" spans="1:19" ht="15.75" x14ac:dyDescent="0.25">
      <c r="A23" s="10"/>
      <c r="B23" s="10"/>
      <c r="C23" s="24"/>
      <c r="D23" s="25" t="s">
        <v>18</v>
      </c>
      <c r="E23" s="11">
        <v>30086947.009999998</v>
      </c>
      <c r="F23" s="11"/>
      <c r="G23" s="26">
        <v>174614.77</v>
      </c>
      <c r="H23" s="26">
        <v>686726.09</v>
      </c>
      <c r="I23" s="26">
        <v>596422</v>
      </c>
      <c r="J23" s="26">
        <v>147607.48453474022</v>
      </c>
      <c r="K23" s="26">
        <v>1678531.5399999998</v>
      </c>
      <c r="L23" s="26">
        <v>1086174.95</v>
      </c>
      <c r="M23" s="26">
        <v>759288.71</v>
      </c>
      <c r="N23" s="26">
        <v>3415393.5600000005</v>
      </c>
      <c r="O23" s="26">
        <v>0</v>
      </c>
      <c r="P23" s="26">
        <v>0</v>
      </c>
      <c r="Q23" s="26">
        <v>0</v>
      </c>
      <c r="R23" s="26">
        <v>516640.43000000005</v>
      </c>
      <c r="S23" s="26">
        <f t="shared" si="0"/>
        <v>39148346.544534743</v>
      </c>
    </row>
    <row r="24" spans="1:19" ht="15.75" x14ac:dyDescent="0.25">
      <c r="A24" s="10"/>
      <c r="B24" s="10"/>
      <c r="C24" s="24"/>
      <c r="D24" s="25" t="s">
        <v>19</v>
      </c>
      <c r="E24" s="11">
        <v>23491596.390000001</v>
      </c>
      <c r="F24" s="11"/>
      <c r="G24" s="26">
        <v>721811.61</v>
      </c>
      <c r="H24" s="26">
        <v>533554.22</v>
      </c>
      <c r="I24" s="26">
        <v>142000.63</v>
      </c>
      <c r="J24" s="26">
        <v>69349.820000000007</v>
      </c>
      <c r="K24" s="26">
        <v>1310581.1500000001</v>
      </c>
      <c r="L24" s="26">
        <v>258604.7</v>
      </c>
      <c r="M24" s="26">
        <v>592845.21</v>
      </c>
      <c r="N24" s="26">
        <v>2666706.189999999</v>
      </c>
      <c r="O24" s="26">
        <v>0</v>
      </c>
      <c r="P24" s="26">
        <v>0</v>
      </c>
      <c r="Q24" s="26">
        <v>0</v>
      </c>
      <c r="R24" s="26">
        <v>123005.61</v>
      </c>
      <c r="S24" s="26">
        <f t="shared" si="0"/>
        <v>29910055.529999994</v>
      </c>
    </row>
    <row r="25" spans="1:19" ht="15.75" x14ac:dyDescent="0.25">
      <c r="A25" s="10"/>
      <c r="B25" s="10"/>
      <c r="C25" s="24"/>
      <c r="D25" s="25" t="s">
        <v>20</v>
      </c>
      <c r="E25" s="11">
        <v>24503112.129999999</v>
      </c>
      <c r="F25" s="11"/>
      <c r="G25" s="26">
        <v>506119.37</v>
      </c>
      <c r="H25" s="26">
        <v>556705.39</v>
      </c>
      <c r="I25" s="26">
        <v>136104.07999999999</v>
      </c>
      <c r="J25" s="26">
        <v>83916.45</v>
      </c>
      <c r="K25" s="26">
        <v>1367012.97</v>
      </c>
      <c r="L25" s="26">
        <v>247866.18</v>
      </c>
      <c r="M25" s="26">
        <v>618372.34</v>
      </c>
      <c r="N25" s="26">
        <v>2781530.8400000012</v>
      </c>
      <c r="O25" s="26">
        <v>0</v>
      </c>
      <c r="P25" s="26">
        <v>1336378.3899999999</v>
      </c>
      <c r="Q25" s="26">
        <v>0</v>
      </c>
      <c r="R25" s="26">
        <v>117897.82999999999</v>
      </c>
      <c r="S25" s="26">
        <f t="shared" si="0"/>
        <v>32255015.969999995</v>
      </c>
    </row>
    <row r="26" spans="1:19" ht="15.75" x14ac:dyDescent="0.25">
      <c r="A26" s="10"/>
      <c r="B26" s="10"/>
      <c r="C26" s="24"/>
      <c r="D26" s="25" t="s">
        <v>21</v>
      </c>
      <c r="E26" s="11">
        <v>7827743.1799999997</v>
      </c>
      <c r="F26" s="11"/>
      <c r="G26" s="26">
        <v>307376.98</v>
      </c>
      <c r="H26" s="26">
        <v>178641.62</v>
      </c>
      <c r="I26" s="26">
        <v>141517.31</v>
      </c>
      <c r="J26" s="26">
        <v>27976.057756977298</v>
      </c>
      <c r="K26" s="26">
        <v>436704.8</v>
      </c>
      <c r="L26" s="26">
        <v>257724.5</v>
      </c>
      <c r="M26" s="26">
        <v>197544.62999999998</v>
      </c>
      <c r="N26" s="26">
        <v>888585.38999999955</v>
      </c>
      <c r="O26" s="26">
        <v>0</v>
      </c>
      <c r="P26" s="26">
        <v>0</v>
      </c>
      <c r="Q26" s="26">
        <v>0</v>
      </c>
      <c r="R26" s="26">
        <v>122586.93000000001</v>
      </c>
      <c r="S26" s="26">
        <f t="shared" si="0"/>
        <v>10386401.397756977</v>
      </c>
    </row>
    <row r="27" spans="1:19" ht="15.75" x14ac:dyDescent="0.25">
      <c r="A27" s="10"/>
      <c r="B27" s="10"/>
      <c r="C27" s="24"/>
      <c r="D27" s="25" t="s">
        <v>22</v>
      </c>
      <c r="E27" s="11">
        <v>31071271.490000002</v>
      </c>
      <c r="F27" s="11"/>
      <c r="G27" s="26">
        <v>274610.98</v>
      </c>
      <c r="H27" s="26">
        <v>708679.24</v>
      </c>
      <c r="I27" s="26">
        <v>627644.74</v>
      </c>
      <c r="J27" s="26">
        <v>191582.83</v>
      </c>
      <c r="K27" s="26">
        <v>1733446.3699999999</v>
      </c>
      <c r="L27" s="26">
        <v>1143036.29</v>
      </c>
      <c r="M27" s="26">
        <v>784129.59000000008</v>
      </c>
      <c r="N27" s="26">
        <v>3527131.4600000018</v>
      </c>
      <c r="O27" s="26">
        <v>0</v>
      </c>
      <c r="P27" s="26">
        <v>0</v>
      </c>
      <c r="Q27" s="26">
        <v>0</v>
      </c>
      <c r="R27" s="26">
        <v>543686.59000000008</v>
      </c>
      <c r="S27" s="26">
        <f t="shared" si="0"/>
        <v>40605219.580000006</v>
      </c>
    </row>
    <row r="28" spans="1:19" ht="15.75" x14ac:dyDescent="0.25">
      <c r="A28" s="10"/>
      <c r="B28" s="10"/>
      <c r="C28" s="24"/>
      <c r="D28" s="25" t="s">
        <v>23</v>
      </c>
      <c r="E28" s="11">
        <v>13172294.75</v>
      </c>
      <c r="F28" s="11"/>
      <c r="G28" s="26">
        <v>377445.21</v>
      </c>
      <c r="H28" s="26">
        <v>301296.95</v>
      </c>
      <c r="I28" s="26">
        <v>285451.24</v>
      </c>
      <c r="J28" s="26">
        <v>105133.06</v>
      </c>
      <c r="K28" s="26">
        <v>734873.91</v>
      </c>
      <c r="L28" s="26">
        <v>519850.02</v>
      </c>
      <c r="M28" s="26">
        <v>332422.33000000007</v>
      </c>
      <c r="N28" s="26">
        <v>1495285.2700000007</v>
      </c>
      <c r="O28" s="26">
        <v>0</v>
      </c>
      <c r="P28" s="26">
        <v>0</v>
      </c>
      <c r="Q28" s="26">
        <v>0</v>
      </c>
      <c r="R28" s="26">
        <v>247267.25999999998</v>
      </c>
      <c r="S28" s="26">
        <f t="shared" si="0"/>
        <v>17571320.000000004</v>
      </c>
    </row>
    <row r="29" spans="1:19" ht="15.75" x14ac:dyDescent="0.25">
      <c r="A29" s="10"/>
      <c r="B29" s="10"/>
      <c r="C29" s="24"/>
      <c r="D29" s="25" t="s">
        <v>24</v>
      </c>
      <c r="E29" s="11">
        <v>6421326.3200000012</v>
      </c>
      <c r="F29" s="11"/>
      <c r="G29" s="26">
        <v>180060.2</v>
      </c>
      <c r="H29" s="26">
        <v>146103.19</v>
      </c>
      <c r="I29" s="26">
        <v>70951.98</v>
      </c>
      <c r="J29" s="26">
        <v>29449.919999999998</v>
      </c>
      <c r="K29" s="26">
        <v>358241.7</v>
      </c>
      <c r="L29" s="26">
        <v>129214.31999999999</v>
      </c>
      <c r="M29" s="26">
        <v>162051.61000000002</v>
      </c>
      <c r="N29" s="26">
        <v>728932.47999999975</v>
      </c>
      <c r="O29" s="26">
        <v>0</v>
      </c>
      <c r="P29" s="26">
        <v>0</v>
      </c>
      <c r="Q29" s="26">
        <v>0</v>
      </c>
      <c r="R29" s="26">
        <v>61460.909999999996</v>
      </c>
      <c r="S29" s="26">
        <f t="shared" si="0"/>
        <v>8287792.6300000027</v>
      </c>
    </row>
    <row r="30" spans="1:19" ht="15.75" x14ac:dyDescent="0.25">
      <c r="A30" s="10"/>
      <c r="B30" s="10"/>
      <c r="C30" s="24"/>
      <c r="D30" s="25" t="s">
        <v>25</v>
      </c>
      <c r="E30" s="11">
        <v>17565988.009999998</v>
      </c>
      <c r="F30" s="11"/>
      <c r="G30" s="26">
        <v>572571.05000000005</v>
      </c>
      <c r="H30" s="26">
        <v>399022.31000000006</v>
      </c>
      <c r="I30" s="26">
        <v>97728.14</v>
      </c>
      <c r="J30" s="26">
        <v>44966.55</v>
      </c>
      <c r="K30" s="26">
        <v>979995.24</v>
      </c>
      <c r="L30" s="26">
        <v>177977.77000000002</v>
      </c>
      <c r="M30" s="26">
        <v>443303.70999999996</v>
      </c>
      <c r="N30" s="26">
        <v>1994046.1700000004</v>
      </c>
      <c r="O30" s="26">
        <v>0</v>
      </c>
      <c r="P30" s="26">
        <v>0</v>
      </c>
      <c r="Q30" s="26">
        <v>0</v>
      </c>
      <c r="R30" s="26">
        <v>84655.32</v>
      </c>
      <c r="S30" s="26">
        <f t="shared" si="0"/>
        <v>22360254.27</v>
      </c>
    </row>
    <row r="31" spans="1:19" ht="15.75" x14ac:dyDescent="0.25">
      <c r="A31" s="10"/>
      <c r="B31" s="10"/>
      <c r="C31" s="24"/>
      <c r="D31" s="25" t="s">
        <v>26</v>
      </c>
      <c r="E31" s="11">
        <v>12454444.839999998</v>
      </c>
      <c r="F31" s="11"/>
      <c r="G31" s="26">
        <v>523526.77</v>
      </c>
      <c r="H31" s="26">
        <v>282756.21999999997</v>
      </c>
      <c r="I31" s="26">
        <v>60995.5</v>
      </c>
      <c r="J31" s="26">
        <v>23433.27</v>
      </c>
      <c r="K31" s="26">
        <v>694825.52</v>
      </c>
      <c r="L31" s="26">
        <v>111082.06999999999</v>
      </c>
      <c r="M31" s="26">
        <v>314306.3</v>
      </c>
      <c r="N31" s="26">
        <v>1413796.8399999999</v>
      </c>
      <c r="O31" s="26">
        <v>0</v>
      </c>
      <c r="P31" s="26">
        <v>0</v>
      </c>
      <c r="Q31" s="26">
        <v>0</v>
      </c>
      <c r="R31" s="26">
        <v>52836.280000000006</v>
      </c>
      <c r="S31" s="26">
        <f t="shared" si="0"/>
        <v>15932003.609999998</v>
      </c>
    </row>
    <row r="32" spans="1:19" ht="15.75" x14ac:dyDescent="0.25">
      <c r="A32" s="10"/>
      <c r="B32" s="10"/>
      <c r="C32" s="24"/>
      <c r="D32" s="25" t="s">
        <v>27</v>
      </c>
      <c r="E32" s="11">
        <v>4361481.91</v>
      </c>
      <c r="F32" s="11"/>
      <c r="G32" s="26">
        <v>228384.62</v>
      </c>
      <c r="H32" s="26">
        <v>99311.959999999992</v>
      </c>
      <c r="I32" s="26">
        <v>52682.33</v>
      </c>
      <c r="J32" s="26">
        <v>29766.59</v>
      </c>
      <c r="K32" s="26">
        <v>243324.29</v>
      </c>
      <c r="L32" s="26">
        <v>95942.52</v>
      </c>
      <c r="M32" s="26">
        <v>110068.34999999999</v>
      </c>
      <c r="N32" s="26">
        <v>495104.21000000014</v>
      </c>
      <c r="O32" s="26">
        <v>0</v>
      </c>
      <c r="P32" s="26">
        <v>236117.9</v>
      </c>
      <c r="Q32" s="26">
        <v>1861038.2</v>
      </c>
      <c r="R32" s="26">
        <v>45635.14</v>
      </c>
      <c r="S32" s="26">
        <f t="shared" si="0"/>
        <v>7858858.0199999996</v>
      </c>
    </row>
    <row r="33" spans="1:19" ht="15.75" x14ac:dyDescent="0.25">
      <c r="A33" s="10"/>
      <c r="B33" s="10"/>
      <c r="C33" s="24"/>
      <c r="D33" s="25" t="s">
        <v>28</v>
      </c>
      <c r="E33" s="11">
        <v>7949476.4800000004</v>
      </c>
      <c r="F33" s="11"/>
      <c r="G33" s="26">
        <v>252311.73</v>
      </c>
      <c r="H33" s="26">
        <v>180548.99</v>
      </c>
      <c r="I33" s="26">
        <v>62928.800000000003</v>
      </c>
      <c r="J33" s="26">
        <v>16783.29</v>
      </c>
      <c r="K33" s="26">
        <v>443496.22000000003</v>
      </c>
      <c r="L33" s="26">
        <v>114602.9</v>
      </c>
      <c r="M33" s="26">
        <v>200616.74</v>
      </c>
      <c r="N33" s="26">
        <v>902404.23</v>
      </c>
      <c r="O33" s="26">
        <v>0</v>
      </c>
      <c r="P33" s="26">
        <v>0</v>
      </c>
      <c r="Q33" s="26">
        <v>0</v>
      </c>
      <c r="R33" s="26">
        <v>54510.969999999994</v>
      </c>
      <c r="S33" s="26">
        <f t="shared" si="0"/>
        <v>10177680.350000003</v>
      </c>
    </row>
    <row r="34" spans="1:19" ht="15.75" x14ac:dyDescent="0.25">
      <c r="A34" s="10"/>
      <c r="B34" s="10"/>
      <c r="C34" s="24"/>
      <c r="D34" s="25" t="s">
        <v>29</v>
      </c>
      <c r="E34" s="11">
        <v>35631877.429999992</v>
      </c>
      <c r="F34" s="11"/>
      <c r="G34" s="26">
        <v>715439.04</v>
      </c>
      <c r="H34" s="26">
        <v>809361.51</v>
      </c>
      <c r="I34" s="26">
        <v>185596.47</v>
      </c>
      <c r="J34" s="26">
        <v>98799.74</v>
      </c>
      <c r="K34" s="26">
        <v>1987879.6600000001</v>
      </c>
      <c r="L34" s="26">
        <v>337999.33999999997</v>
      </c>
      <c r="M34" s="26">
        <v>899223.27</v>
      </c>
      <c r="N34" s="26">
        <v>4044839.8399999989</v>
      </c>
      <c r="O34" s="26">
        <v>0</v>
      </c>
      <c r="P34" s="26">
        <v>0</v>
      </c>
      <c r="Q34" s="26">
        <v>0</v>
      </c>
      <c r="R34" s="26">
        <v>160769.75999999998</v>
      </c>
      <c r="S34" s="26">
        <f t="shared" si="0"/>
        <v>44871786.059999995</v>
      </c>
    </row>
    <row r="35" spans="1:19" ht="15.75" x14ac:dyDescent="0.25">
      <c r="A35" s="10"/>
      <c r="B35" s="10"/>
      <c r="C35" s="24"/>
      <c r="D35" s="25" t="s">
        <v>30</v>
      </c>
      <c r="E35" s="11">
        <v>24074326.52</v>
      </c>
      <c r="F35" s="11"/>
      <c r="G35" s="26">
        <v>756791.14</v>
      </c>
      <c r="H35" s="26">
        <v>547009.66999999993</v>
      </c>
      <c r="I35" s="26">
        <v>136200.74</v>
      </c>
      <c r="J35" s="26">
        <v>74099.81</v>
      </c>
      <c r="K35" s="26">
        <v>1343091.2899999998</v>
      </c>
      <c r="L35" s="26">
        <v>248042.22</v>
      </c>
      <c r="M35" s="26">
        <v>607551.27</v>
      </c>
      <c r="N35" s="26">
        <v>2732856.189999999</v>
      </c>
      <c r="O35" s="26">
        <v>0</v>
      </c>
      <c r="P35" s="26">
        <v>0</v>
      </c>
      <c r="Q35" s="26">
        <v>0</v>
      </c>
      <c r="R35" s="26">
        <v>117981.54999999999</v>
      </c>
      <c r="S35" s="26">
        <f t="shared" si="0"/>
        <v>30637950.399999991</v>
      </c>
    </row>
    <row r="36" spans="1:19" ht="15.75" x14ac:dyDescent="0.25">
      <c r="A36" s="10"/>
      <c r="B36" s="10"/>
      <c r="C36" s="24"/>
      <c r="D36" s="25" t="s">
        <v>31</v>
      </c>
      <c r="E36" s="11">
        <v>32280656.18</v>
      </c>
      <c r="F36" s="11"/>
      <c r="G36" s="26">
        <v>645322.9</v>
      </c>
      <c r="H36" s="26">
        <v>648483.18000000005</v>
      </c>
      <c r="I36" s="26">
        <v>198066.23</v>
      </c>
      <c r="J36" s="26">
        <v>130149.66</v>
      </c>
      <c r="K36" s="26">
        <v>1800917.17</v>
      </c>
      <c r="L36" s="26">
        <v>360708.66000000003</v>
      </c>
      <c r="M36" s="26">
        <v>814650.2</v>
      </c>
      <c r="N36" s="26">
        <v>3664417.8699999987</v>
      </c>
      <c r="O36" s="26">
        <v>0</v>
      </c>
      <c r="P36" s="26">
        <v>0</v>
      </c>
      <c r="Q36" s="26">
        <v>0</v>
      </c>
      <c r="R36" s="26">
        <v>171571.49000000002</v>
      </c>
      <c r="S36" s="26">
        <f t="shared" si="0"/>
        <v>40714943.539999992</v>
      </c>
    </row>
    <row r="37" spans="1:19" ht="15.75" x14ac:dyDescent="0.25">
      <c r="A37" s="10"/>
      <c r="B37" s="10"/>
      <c r="C37" s="24"/>
      <c r="D37" s="25" t="s">
        <v>32</v>
      </c>
      <c r="E37" s="11">
        <v>16593376.68</v>
      </c>
      <c r="F37" s="11"/>
      <c r="G37" s="26">
        <v>293555.23</v>
      </c>
      <c r="H37" s="26">
        <v>376930.6</v>
      </c>
      <c r="I37" s="26">
        <v>123827.64</v>
      </c>
      <c r="J37" s="26">
        <v>50349.87</v>
      </c>
      <c r="K37" s="26">
        <v>925733.87</v>
      </c>
      <c r="L37" s="26">
        <v>225508.93</v>
      </c>
      <c r="M37" s="26">
        <v>418758.39999999985</v>
      </c>
      <c r="N37" s="26">
        <v>1883637.8100000003</v>
      </c>
      <c r="O37" s="26">
        <v>0</v>
      </c>
      <c r="P37" s="26">
        <v>910867.83</v>
      </c>
      <c r="Q37" s="26">
        <v>0</v>
      </c>
      <c r="R37" s="26">
        <v>107263.56999999999</v>
      </c>
      <c r="S37" s="26">
        <f t="shared" si="0"/>
        <v>21909810.43</v>
      </c>
    </row>
    <row r="38" spans="1:19" ht="15.75" x14ac:dyDescent="0.25">
      <c r="A38" s="10"/>
      <c r="B38" s="10"/>
      <c r="C38" s="24"/>
      <c r="D38" s="25" t="s">
        <v>33</v>
      </c>
      <c r="E38" s="11">
        <v>17253915.719999999</v>
      </c>
      <c r="F38" s="11"/>
      <c r="G38" s="26">
        <v>427098.98</v>
      </c>
      <c r="H38" s="26">
        <v>391650.69</v>
      </c>
      <c r="I38" s="26">
        <v>77911.850000000006</v>
      </c>
      <c r="J38" s="26">
        <v>31983.25</v>
      </c>
      <c r="K38" s="26">
        <v>962584.93</v>
      </c>
      <c r="L38" s="26">
        <v>141889.31</v>
      </c>
      <c r="M38" s="26">
        <v>435428.07999999996</v>
      </c>
      <c r="N38" s="26">
        <v>1958620.4399999992</v>
      </c>
      <c r="O38" s="26">
        <v>0</v>
      </c>
      <c r="P38" s="26">
        <v>0</v>
      </c>
      <c r="Q38" s="26">
        <v>0</v>
      </c>
      <c r="R38" s="26">
        <v>67489.78</v>
      </c>
      <c r="S38" s="26">
        <f t="shared" si="0"/>
        <v>21748573.029999997</v>
      </c>
    </row>
    <row r="39" spans="1:19" ht="15.75" x14ac:dyDescent="0.25">
      <c r="A39" s="10"/>
      <c r="B39" s="10"/>
      <c r="C39" s="24"/>
      <c r="D39" s="25" t="s">
        <v>34</v>
      </c>
      <c r="E39" s="11">
        <v>18408081.140000001</v>
      </c>
      <c r="F39" s="11"/>
      <c r="G39" s="26">
        <v>654024.94999999995</v>
      </c>
      <c r="H39" s="26">
        <v>418070.45</v>
      </c>
      <c r="I39" s="26">
        <v>144513.92000000001</v>
      </c>
      <c r="J39" s="26">
        <v>46549.88</v>
      </c>
      <c r="K39" s="26">
        <v>1026975.08</v>
      </c>
      <c r="L39" s="26">
        <v>263181.77</v>
      </c>
      <c r="M39" s="26">
        <v>464555.18999999994</v>
      </c>
      <c r="N39" s="26">
        <v>2089638.3900000008</v>
      </c>
      <c r="O39" s="26">
        <v>0</v>
      </c>
      <c r="P39" s="26">
        <v>0</v>
      </c>
      <c r="Q39" s="26">
        <v>1914932.6</v>
      </c>
      <c r="R39" s="26">
        <v>125182.71</v>
      </c>
      <c r="S39" s="26">
        <f t="shared" si="0"/>
        <v>25555706.080000002</v>
      </c>
    </row>
    <row r="40" spans="1:19" ht="15.75" x14ac:dyDescent="0.25">
      <c r="A40" s="10"/>
      <c r="B40" s="10"/>
      <c r="C40" s="24"/>
      <c r="D40" s="25" t="s">
        <v>35</v>
      </c>
      <c r="E40" s="11">
        <v>16416424.149999999</v>
      </c>
      <c r="F40" s="11"/>
      <c r="G40" s="26">
        <v>159415.35999999999</v>
      </c>
      <c r="H40" s="26">
        <v>373299.34</v>
      </c>
      <c r="I40" s="26">
        <v>129144.21</v>
      </c>
      <c r="J40" s="26">
        <v>126033.01</v>
      </c>
      <c r="K40" s="26">
        <v>915861.82</v>
      </c>
      <c r="L40" s="26">
        <v>235191.2</v>
      </c>
      <c r="M40" s="26">
        <v>414292.77000000008</v>
      </c>
      <c r="N40" s="26">
        <v>1863550.53</v>
      </c>
      <c r="O40" s="26">
        <v>0</v>
      </c>
      <c r="P40" s="26">
        <v>0</v>
      </c>
      <c r="Q40" s="26">
        <v>0</v>
      </c>
      <c r="R40" s="26">
        <v>111868.95999999999</v>
      </c>
      <c r="S40" s="26">
        <f t="shared" si="0"/>
        <v>20745081.350000001</v>
      </c>
    </row>
    <row r="41" spans="1:19" ht="15.75" x14ac:dyDescent="0.25">
      <c r="A41" s="10"/>
      <c r="B41" s="10"/>
      <c r="C41" s="24"/>
      <c r="D41" s="25" t="s">
        <v>36</v>
      </c>
      <c r="E41" s="11">
        <v>31613005.550000004</v>
      </c>
      <c r="F41" s="11"/>
      <c r="G41" s="26">
        <v>705483.19</v>
      </c>
      <c r="H41" s="26">
        <v>717583.03999999992</v>
      </c>
      <c r="I41" s="26">
        <v>164523.54</v>
      </c>
      <c r="J41" s="26">
        <v>77583.13</v>
      </c>
      <c r="K41" s="26">
        <v>1763669.3699999999</v>
      </c>
      <c r="L41" s="26">
        <v>299622.32</v>
      </c>
      <c r="M41" s="26">
        <v>797801.02999999991</v>
      </c>
      <c r="N41" s="26">
        <v>3588627.8300000005</v>
      </c>
      <c r="O41" s="26">
        <v>0</v>
      </c>
      <c r="P41" s="26">
        <v>0</v>
      </c>
      <c r="Q41" s="26">
        <v>0</v>
      </c>
      <c r="R41" s="26">
        <v>142515.70000000001</v>
      </c>
      <c r="S41" s="26">
        <f t="shared" si="0"/>
        <v>39870414.700000003</v>
      </c>
    </row>
    <row r="42" spans="1:19" ht="15.75" x14ac:dyDescent="0.25">
      <c r="A42" s="10"/>
      <c r="B42" s="10"/>
      <c r="C42" s="24"/>
      <c r="D42" s="25" t="s">
        <v>37</v>
      </c>
      <c r="E42" s="11">
        <v>18319395.710000001</v>
      </c>
      <c r="F42" s="11"/>
      <c r="G42" s="26">
        <v>612869.25</v>
      </c>
      <c r="H42" s="26">
        <v>415949.93999999994</v>
      </c>
      <c r="I42" s="26">
        <v>87868.33</v>
      </c>
      <c r="J42" s="26">
        <v>34199.910000000003</v>
      </c>
      <c r="K42" s="26">
        <v>1022027.38</v>
      </c>
      <c r="L42" s="26">
        <v>160021.56</v>
      </c>
      <c r="M42" s="26">
        <v>462317.06000000006</v>
      </c>
      <c r="N42" s="26">
        <v>2079571.0199999993</v>
      </c>
      <c r="O42" s="26">
        <v>0</v>
      </c>
      <c r="P42" s="26">
        <v>961296.34</v>
      </c>
      <c r="Q42" s="26">
        <v>3799250</v>
      </c>
      <c r="R42" s="26">
        <v>76114.41</v>
      </c>
      <c r="S42" s="26">
        <f t="shared" si="0"/>
        <v>28030880.909999996</v>
      </c>
    </row>
    <row r="43" spans="1:19" ht="15.75" x14ac:dyDescent="0.25">
      <c r="A43" s="10"/>
      <c r="B43" s="10"/>
      <c r="C43" s="24"/>
      <c r="D43" s="25" t="s">
        <v>38</v>
      </c>
      <c r="E43" s="11">
        <v>20180952.880000003</v>
      </c>
      <c r="F43" s="11"/>
      <c r="G43" s="26">
        <v>268073.11</v>
      </c>
      <c r="H43" s="26">
        <v>458312.48000000004</v>
      </c>
      <c r="I43" s="26">
        <v>148767.17000000001</v>
      </c>
      <c r="J43" s="26">
        <v>54783.19</v>
      </c>
      <c r="K43" s="26">
        <v>1125882.46</v>
      </c>
      <c r="L43" s="26">
        <v>270927.59000000003</v>
      </c>
      <c r="M43" s="26">
        <v>509296.20999999996</v>
      </c>
      <c r="N43" s="26">
        <v>2290890.2399999998</v>
      </c>
      <c r="O43" s="26">
        <v>0</v>
      </c>
      <c r="P43" s="26">
        <v>1111233.1499999999</v>
      </c>
      <c r="Q43" s="26">
        <v>0</v>
      </c>
      <c r="R43" s="26">
        <v>128867</v>
      </c>
      <c r="S43" s="26">
        <f t="shared" si="0"/>
        <v>26547985.480000004</v>
      </c>
    </row>
    <row r="44" spans="1:19" ht="15.75" x14ac:dyDescent="0.25">
      <c r="A44" s="10"/>
      <c r="B44" s="10"/>
      <c r="C44" s="24"/>
      <c r="D44" s="25" t="s">
        <v>39</v>
      </c>
      <c r="E44" s="11">
        <v>12315141.800000001</v>
      </c>
      <c r="F44" s="11"/>
      <c r="G44" s="26">
        <v>101377.72</v>
      </c>
      <c r="H44" s="26">
        <v>281850.83</v>
      </c>
      <c r="I44" s="26">
        <v>404058.99</v>
      </c>
      <c r="J44" s="26">
        <v>0</v>
      </c>
      <c r="K44" s="26">
        <v>687053.89</v>
      </c>
      <c r="L44" s="26">
        <v>735852.71000000008</v>
      </c>
      <c r="M44" s="26">
        <v>310790.78000000003</v>
      </c>
      <c r="N44" s="26">
        <v>1397983.4399999995</v>
      </c>
      <c r="O44" s="26">
        <v>0</v>
      </c>
      <c r="P44" s="26">
        <v>0</v>
      </c>
      <c r="Q44" s="26">
        <v>0</v>
      </c>
      <c r="R44" s="26">
        <v>350009.21000000008</v>
      </c>
      <c r="S44" s="26">
        <f t="shared" si="0"/>
        <v>16584119.370000003</v>
      </c>
    </row>
    <row r="45" spans="1:19" ht="15.75" x14ac:dyDescent="0.25">
      <c r="A45" s="10"/>
      <c r="B45" s="10"/>
      <c r="C45" s="24"/>
      <c r="D45" s="25" t="s">
        <v>40</v>
      </c>
      <c r="E45" s="11">
        <v>33007290.949999999</v>
      </c>
      <c r="F45" s="11"/>
      <c r="G45" s="26">
        <v>404874.26</v>
      </c>
      <c r="H45" s="26">
        <v>759621.92999999993</v>
      </c>
      <c r="I45" s="26">
        <v>1680228.09</v>
      </c>
      <c r="J45" s="26">
        <v>432882.21</v>
      </c>
      <c r="K45" s="26">
        <v>1841455.6600000001</v>
      </c>
      <c r="L45" s="26">
        <v>3059950.22</v>
      </c>
      <c r="M45" s="26">
        <v>832987.90999999992</v>
      </c>
      <c r="N45" s="26">
        <v>3746903.5599999996</v>
      </c>
      <c r="O45" s="26">
        <v>0</v>
      </c>
      <c r="P45" s="26">
        <v>1690132.34</v>
      </c>
      <c r="Q45" s="26">
        <v>19724401.899999999</v>
      </c>
      <c r="R45" s="26">
        <v>1455469.08</v>
      </c>
      <c r="S45" s="26">
        <f t="shared" si="0"/>
        <v>68636198.109999999</v>
      </c>
    </row>
    <row r="46" spans="1:19" ht="15.75" x14ac:dyDescent="0.25">
      <c r="A46" s="10"/>
      <c r="B46" s="10"/>
      <c r="C46" s="24"/>
      <c r="D46" s="25" t="s">
        <v>41</v>
      </c>
      <c r="E46" s="11">
        <v>58713512.980000004</v>
      </c>
      <c r="F46" s="11"/>
      <c r="G46" s="26">
        <v>356671.65</v>
      </c>
      <c r="H46" s="26">
        <v>1345947.71</v>
      </c>
      <c r="I46" s="26">
        <v>2114156.52</v>
      </c>
      <c r="J46" s="26">
        <v>741259.69481413765</v>
      </c>
      <c r="K46" s="26">
        <v>0</v>
      </c>
      <c r="L46" s="26">
        <v>0</v>
      </c>
      <c r="M46" s="26">
        <v>1481722.63</v>
      </c>
      <c r="N46" s="26">
        <v>6665008.3499999978</v>
      </c>
      <c r="O46" s="26">
        <v>0</v>
      </c>
      <c r="P46" s="26">
        <v>3284688.25</v>
      </c>
      <c r="Q46" s="26">
        <v>11832023</v>
      </c>
      <c r="R46" s="26">
        <v>1831352.22</v>
      </c>
      <c r="S46" s="26">
        <f t="shared" si="0"/>
        <v>88366343.004814148</v>
      </c>
    </row>
    <row r="47" spans="1:19" ht="15.75" x14ac:dyDescent="0.25">
      <c r="A47" s="10"/>
      <c r="B47" s="10"/>
      <c r="C47" s="24"/>
      <c r="D47" s="25" t="s">
        <v>42</v>
      </c>
      <c r="E47" s="11">
        <v>13694367.409999996</v>
      </c>
      <c r="F47" s="11"/>
      <c r="G47" s="26">
        <v>288218.26</v>
      </c>
      <c r="H47" s="26">
        <v>311812.88000000006</v>
      </c>
      <c r="I47" s="26">
        <v>157467</v>
      </c>
      <c r="J47" s="26">
        <v>60483.18</v>
      </c>
      <c r="K47" s="26">
        <v>764000</v>
      </c>
      <c r="L47" s="26">
        <v>286771.31</v>
      </c>
      <c r="M47" s="26">
        <v>345597.60999999987</v>
      </c>
      <c r="N47" s="26">
        <v>1554549.5799999998</v>
      </c>
      <c r="O47" s="26">
        <v>0</v>
      </c>
      <c r="P47" s="26">
        <v>0</v>
      </c>
      <c r="Q47" s="26">
        <v>0</v>
      </c>
      <c r="R47" s="26">
        <v>136403.1</v>
      </c>
      <c r="S47" s="26">
        <f t="shared" si="0"/>
        <v>17599670.329999998</v>
      </c>
    </row>
    <row r="48" spans="1:19" ht="15.75" x14ac:dyDescent="0.25">
      <c r="A48" s="10"/>
      <c r="B48" s="10"/>
      <c r="C48" s="24"/>
      <c r="D48" s="25" t="s">
        <v>43</v>
      </c>
      <c r="E48" s="11">
        <v>29408001.550000004</v>
      </c>
      <c r="F48" s="11"/>
      <c r="G48" s="26">
        <v>211170.94</v>
      </c>
      <c r="H48" s="26">
        <v>676979.72000000009</v>
      </c>
      <c r="I48" s="26">
        <v>1242046.4099999999</v>
      </c>
      <c r="J48" s="26">
        <v>255635.42272050571</v>
      </c>
      <c r="K48" s="26">
        <v>0</v>
      </c>
      <c r="L48" s="26">
        <v>0</v>
      </c>
      <c r="M48" s="26">
        <v>742154.49000000011</v>
      </c>
      <c r="N48" s="26">
        <v>3338321.290000001</v>
      </c>
      <c r="O48" s="26">
        <v>0</v>
      </c>
      <c r="P48" s="26">
        <v>0</v>
      </c>
      <c r="Q48" s="26">
        <v>0</v>
      </c>
      <c r="R48" s="26">
        <v>1075901.6100000001</v>
      </c>
      <c r="S48" s="26">
        <f t="shared" si="0"/>
        <v>36950211.432720512</v>
      </c>
    </row>
    <row r="49" spans="1:19" ht="15.75" x14ac:dyDescent="0.25">
      <c r="A49" s="10"/>
      <c r="B49" s="10"/>
      <c r="C49" s="24"/>
      <c r="D49" s="25" t="s">
        <v>44</v>
      </c>
      <c r="E49" s="11">
        <v>89152691.820000023</v>
      </c>
      <c r="F49" s="11"/>
      <c r="G49" s="26">
        <v>421587.31</v>
      </c>
      <c r="H49" s="26">
        <v>1817428.4700000002</v>
      </c>
      <c r="I49" s="26">
        <v>3872006.47</v>
      </c>
      <c r="J49" s="26">
        <v>797317.72744686424</v>
      </c>
      <c r="K49" s="26">
        <v>4973771.67</v>
      </c>
      <c r="L49" s="26">
        <v>7051511.0899999999</v>
      </c>
      <c r="M49" s="26">
        <v>2249900.4899999993</v>
      </c>
      <c r="N49" s="26">
        <v>10120386.549999999</v>
      </c>
      <c r="O49" s="26">
        <v>0</v>
      </c>
      <c r="P49" s="26">
        <v>4839331.12</v>
      </c>
      <c r="Q49" s="26">
        <v>0</v>
      </c>
      <c r="R49" s="26">
        <v>3354059.9499999993</v>
      </c>
      <c r="S49" s="26">
        <f t="shared" si="0"/>
        <v>128649992.6674469</v>
      </c>
    </row>
    <row r="50" spans="1:19" ht="15.75" x14ac:dyDescent="0.25">
      <c r="A50" s="10"/>
      <c r="B50" s="10"/>
      <c r="C50" s="24"/>
      <c r="D50" s="25" t="s">
        <v>45</v>
      </c>
      <c r="E50" s="11">
        <v>8815832.6600000001</v>
      </c>
      <c r="F50" s="11"/>
      <c r="G50" s="26">
        <v>441662.54</v>
      </c>
      <c r="H50" s="26">
        <v>200186.14</v>
      </c>
      <c r="I50" s="26">
        <v>33639.360000000001</v>
      </c>
      <c r="J50" s="26">
        <v>18049.95</v>
      </c>
      <c r="K50" s="26">
        <v>491829.67000000004</v>
      </c>
      <c r="L50" s="26">
        <v>61262.38</v>
      </c>
      <c r="M50" s="26">
        <v>222480.54000000004</v>
      </c>
      <c r="N50" s="26">
        <v>1000750.7800000004</v>
      </c>
      <c r="O50" s="26">
        <v>0</v>
      </c>
      <c r="P50" s="26">
        <v>0</v>
      </c>
      <c r="Q50" s="26">
        <v>0</v>
      </c>
      <c r="R50" s="26">
        <v>29139.489999999998</v>
      </c>
      <c r="S50" s="26">
        <f t="shared" si="0"/>
        <v>11314833.51</v>
      </c>
    </row>
    <row r="51" spans="1:19" ht="15.75" x14ac:dyDescent="0.25">
      <c r="A51" s="10"/>
      <c r="B51" s="10"/>
      <c r="C51" s="24"/>
      <c r="D51" s="25" t="s">
        <v>46</v>
      </c>
      <c r="E51" s="11">
        <v>13824467.259999998</v>
      </c>
      <c r="F51" s="11"/>
      <c r="G51" s="26">
        <v>477907.89</v>
      </c>
      <c r="H51" s="26">
        <v>317806.32</v>
      </c>
      <c r="I51" s="26">
        <v>198646.22</v>
      </c>
      <c r="J51" s="26">
        <v>80116.460000000006</v>
      </c>
      <c r="K51" s="26">
        <v>771258.19000000006</v>
      </c>
      <c r="L51" s="26">
        <v>361764.91</v>
      </c>
      <c r="M51" s="26">
        <v>348880.85000000009</v>
      </c>
      <c r="N51" s="26">
        <v>1569318.2499999993</v>
      </c>
      <c r="O51" s="26">
        <v>0</v>
      </c>
      <c r="P51" s="26">
        <v>0</v>
      </c>
      <c r="Q51" s="26">
        <v>0</v>
      </c>
      <c r="R51" s="26">
        <v>172073.89</v>
      </c>
      <c r="S51" s="26">
        <f t="shared" si="0"/>
        <v>18122240.239999998</v>
      </c>
    </row>
    <row r="52" spans="1:19" ht="15.75" x14ac:dyDescent="0.25">
      <c r="A52" s="10"/>
      <c r="B52" s="10"/>
      <c r="C52" s="24"/>
      <c r="D52" s="25" t="s">
        <v>47</v>
      </c>
      <c r="E52" s="11">
        <v>11796415.769999996</v>
      </c>
      <c r="F52" s="11"/>
      <c r="G52" s="26">
        <v>383253.11</v>
      </c>
      <c r="H52" s="26">
        <v>267823</v>
      </c>
      <c r="I52" s="26">
        <v>55678.94</v>
      </c>
      <c r="J52" s="26">
        <v>22483.27</v>
      </c>
      <c r="K52" s="26">
        <v>658114.5</v>
      </c>
      <c r="L52" s="26">
        <v>101399.8</v>
      </c>
      <c r="M52" s="26">
        <v>297699.96999999997</v>
      </c>
      <c r="N52" s="26">
        <v>1339099.0100000005</v>
      </c>
      <c r="O52" s="26">
        <v>0</v>
      </c>
      <c r="P52" s="26">
        <v>655936.4</v>
      </c>
      <c r="Q52" s="26">
        <v>1626391.2</v>
      </c>
      <c r="R52" s="26">
        <v>48230.899999999994</v>
      </c>
      <c r="S52" s="26">
        <f t="shared" si="0"/>
        <v>17252525.869999994</v>
      </c>
    </row>
    <row r="53" spans="1:19" ht="15.75" x14ac:dyDescent="0.25">
      <c r="A53" s="10"/>
      <c r="B53" s="10"/>
      <c r="C53" s="24"/>
      <c r="D53" s="25" t="s">
        <v>48</v>
      </c>
      <c r="E53" s="11">
        <v>12822154.67</v>
      </c>
      <c r="F53" s="11"/>
      <c r="G53" s="26">
        <v>325628.56</v>
      </c>
      <c r="H53" s="26">
        <v>291055.43</v>
      </c>
      <c r="I53" s="26">
        <v>69405.34</v>
      </c>
      <c r="J53" s="26">
        <v>30083.26</v>
      </c>
      <c r="K53" s="26">
        <v>715339.82000000007</v>
      </c>
      <c r="L53" s="26">
        <v>126397.67</v>
      </c>
      <c r="M53" s="26">
        <v>323586.02</v>
      </c>
      <c r="N53" s="26">
        <v>1455538.3200000003</v>
      </c>
      <c r="O53" s="26">
        <v>0</v>
      </c>
      <c r="P53" s="26">
        <v>0</v>
      </c>
      <c r="Q53" s="26">
        <v>0</v>
      </c>
      <c r="R53" s="26">
        <v>60121.159999999996</v>
      </c>
      <c r="S53" s="26">
        <f t="shared" si="0"/>
        <v>16219310.25</v>
      </c>
    </row>
    <row r="54" spans="1:19" ht="15.75" x14ac:dyDescent="0.25">
      <c r="A54" s="10"/>
      <c r="B54" s="10"/>
      <c r="C54" s="24"/>
      <c r="D54" s="25" t="s">
        <v>49</v>
      </c>
      <c r="E54" s="11">
        <v>12669465.140000001</v>
      </c>
      <c r="F54" s="11"/>
      <c r="G54" s="26">
        <v>282889.21000000002</v>
      </c>
      <c r="H54" s="26">
        <v>287753</v>
      </c>
      <c r="I54" s="26">
        <v>63895.45</v>
      </c>
      <c r="J54" s="26">
        <v>35149.910000000003</v>
      </c>
      <c r="K54" s="26">
        <v>706821.37</v>
      </c>
      <c r="L54" s="26">
        <v>116363.31000000001</v>
      </c>
      <c r="M54" s="26">
        <v>319732.68</v>
      </c>
      <c r="N54" s="26">
        <v>1438205.3499999996</v>
      </c>
      <c r="O54" s="26">
        <v>0</v>
      </c>
      <c r="P54" s="26">
        <v>0</v>
      </c>
      <c r="Q54" s="26">
        <v>0</v>
      </c>
      <c r="R54" s="26">
        <v>55348.310000000005</v>
      </c>
      <c r="S54" s="26">
        <f t="shared" si="0"/>
        <v>15975623.73</v>
      </c>
    </row>
    <row r="55" spans="1:19" ht="15.75" x14ac:dyDescent="0.25">
      <c r="A55" s="10"/>
      <c r="B55" s="10"/>
      <c r="C55" s="24"/>
      <c r="D55" s="25" t="s">
        <v>50</v>
      </c>
      <c r="E55" s="11">
        <v>4699490.5</v>
      </c>
      <c r="F55" s="11"/>
      <c r="G55" s="26">
        <v>386883.76</v>
      </c>
      <c r="H55" s="26">
        <v>106664.55</v>
      </c>
      <c r="I55" s="26">
        <v>11116.45</v>
      </c>
      <c r="J55" s="26">
        <v>5699.99</v>
      </c>
      <c r="K55" s="26">
        <v>262181.58</v>
      </c>
      <c r="L55" s="26">
        <v>20244.75</v>
      </c>
      <c r="M55" s="26">
        <v>118598.54999999999</v>
      </c>
      <c r="N55" s="26">
        <v>533474.12000000023</v>
      </c>
      <c r="O55" s="26">
        <v>0</v>
      </c>
      <c r="P55" s="26">
        <v>260943.54</v>
      </c>
      <c r="Q55" s="26">
        <v>0</v>
      </c>
      <c r="R55" s="26">
        <v>9629.3900000000012</v>
      </c>
      <c r="S55" s="26">
        <f t="shared" si="0"/>
        <v>6414927.1799999997</v>
      </c>
    </row>
    <row r="56" spans="1:19" ht="15.75" x14ac:dyDescent="0.25">
      <c r="A56" s="10"/>
      <c r="B56" s="10"/>
      <c r="C56" s="24"/>
      <c r="D56" s="25" t="s">
        <v>51</v>
      </c>
      <c r="E56" s="11">
        <v>15072338.040000001</v>
      </c>
      <c r="F56" s="11"/>
      <c r="G56" s="26">
        <v>491402.79</v>
      </c>
      <c r="H56" s="26">
        <v>342100.18</v>
      </c>
      <c r="I56" s="26">
        <v>38182.6</v>
      </c>
      <c r="J56" s="26">
        <v>21849.94</v>
      </c>
      <c r="K56" s="26">
        <v>840876.1100000001</v>
      </c>
      <c r="L56" s="26">
        <v>69536.320000000007</v>
      </c>
      <c r="M56" s="26">
        <v>380372.74999999994</v>
      </c>
      <c r="N56" s="26">
        <v>1710973.3299999996</v>
      </c>
      <c r="O56" s="26">
        <v>0</v>
      </c>
      <c r="P56" s="26">
        <v>795403.46</v>
      </c>
      <c r="Q56" s="26">
        <v>0</v>
      </c>
      <c r="R56" s="26">
        <v>33075</v>
      </c>
      <c r="S56" s="26">
        <f t="shared" si="0"/>
        <v>19796110.52</v>
      </c>
    </row>
    <row r="57" spans="1:19" ht="15.75" x14ac:dyDescent="0.25">
      <c r="A57" s="10"/>
      <c r="B57" s="10"/>
      <c r="C57" s="24"/>
      <c r="D57" s="25" t="s">
        <v>52</v>
      </c>
      <c r="E57" s="11">
        <v>6882323.1599999992</v>
      </c>
      <c r="F57" s="11"/>
      <c r="G57" s="26">
        <v>200628.93</v>
      </c>
      <c r="H57" s="26">
        <v>156620.81</v>
      </c>
      <c r="I57" s="26">
        <v>70468.66</v>
      </c>
      <c r="J57" s="26">
        <v>30083.26</v>
      </c>
      <c r="K57" s="26">
        <v>383960.41</v>
      </c>
      <c r="L57" s="26">
        <v>128334.12</v>
      </c>
      <c r="M57" s="26">
        <v>173685.57000000004</v>
      </c>
      <c r="N57" s="26">
        <v>781263.65000000037</v>
      </c>
      <c r="O57" s="26">
        <v>0</v>
      </c>
      <c r="P57" s="26">
        <v>0</v>
      </c>
      <c r="Q57" s="26">
        <v>0</v>
      </c>
      <c r="R57" s="26">
        <v>61042.250000000007</v>
      </c>
      <c r="S57" s="26">
        <f t="shared" si="0"/>
        <v>8868410.8200000003</v>
      </c>
    </row>
    <row r="58" spans="1:19" ht="15.75" x14ac:dyDescent="0.25">
      <c r="A58" s="10"/>
      <c r="B58" s="10"/>
      <c r="C58" s="24"/>
      <c r="D58" s="25" t="s">
        <v>53</v>
      </c>
      <c r="E58" s="11">
        <v>5081423.4699999988</v>
      </c>
      <c r="F58" s="11"/>
      <c r="G58" s="26">
        <v>221468.63</v>
      </c>
      <c r="H58" s="26">
        <v>115411.4</v>
      </c>
      <c r="I58" s="26">
        <v>19912.95</v>
      </c>
      <c r="J58" s="26">
        <v>7599.98</v>
      </c>
      <c r="K58" s="26">
        <v>283489.37</v>
      </c>
      <c r="L58" s="26">
        <v>36264.509999999995</v>
      </c>
      <c r="M58" s="26">
        <v>128237.17000000001</v>
      </c>
      <c r="N58" s="26">
        <v>576830.11999999976</v>
      </c>
      <c r="O58" s="26">
        <v>0</v>
      </c>
      <c r="P58" s="26">
        <v>0</v>
      </c>
      <c r="Q58" s="26">
        <v>0</v>
      </c>
      <c r="R58" s="26">
        <v>17249.23</v>
      </c>
      <c r="S58" s="26">
        <f t="shared" si="0"/>
        <v>6487886.8300000001</v>
      </c>
    </row>
    <row r="59" spans="1:19" ht="15.75" x14ac:dyDescent="0.25">
      <c r="A59" s="10"/>
      <c r="B59" s="10"/>
      <c r="C59" s="24"/>
      <c r="D59" s="25" t="s">
        <v>54</v>
      </c>
      <c r="E59" s="11">
        <v>15970068.75</v>
      </c>
      <c r="F59" s="11"/>
      <c r="G59" s="26">
        <v>481564.57</v>
      </c>
      <c r="H59" s="26">
        <v>363011.44</v>
      </c>
      <c r="I59" s="26">
        <v>102271.39</v>
      </c>
      <c r="J59" s="26">
        <v>39899.9</v>
      </c>
      <c r="K59" s="26">
        <v>890959.92999999993</v>
      </c>
      <c r="L59" s="26">
        <v>186251.72</v>
      </c>
      <c r="M59" s="26">
        <v>403028.32</v>
      </c>
      <c r="N59" s="26">
        <v>1812881.4699999993</v>
      </c>
      <c r="O59" s="26">
        <v>0</v>
      </c>
      <c r="P59" s="26">
        <v>0</v>
      </c>
      <c r="Q59" s="26">
        <v>0</v>
      </c>
      <c r="R59" s="26">
        <v>88590.83</v>
      </c>
      <c r="S59" s="26">
        <f t="shared" si="0"/>
        <v>20338528.319999997</v>
      </c>
    </row>
    <row r="60" spans="1:19" ht="15.75" x14ac:dyDescent="0.25">
      <c r="A60" s="10"/>
      <c r="B60" s="10"/>
      <c r="C60" s="24"/>
      <c r="D60" s="25" t="s">
        <v>55</v>
      </c>
      <c r="E60" s="11">
        <v>13201159.369999997</v>
      </c>
      <c r="F60" s="11"/>
      <c r="G60" s="26">
        <v>233853.66</v>
      </c>
      <c r="H60" s="26">
        <v>299760.77</v>
      </c>
      <c r="I60" s="26">
        <v>59545.53</v>
      </c>
      <c r="J60" s="26">
        <v>22799.94</v>
      </c>
      <c r="K60" s="26">
        <v>736484.25</v>
      </c>
      <c r="L60" s="26">
        <v>108441.45</v>
      </c>
      <c r="M60" s="26">
        <v>333150.76</v>
      </c>
      <c r="N60" s="26">
        <v>1498561.8900000004</v>
      </c>
      <c r="O60" s="26">
        <v>0</v>
      </c>
      <c r="P60" s="26">
        <v>676418.69</v>
      </c>
      <c r="Q60" s="26">
        <v>2304660.4</v>
      </c>
      <c r="R60" s="26">
        <v>51580.279999999992</v>
      </c>
      <c r="S60" s="26">
        <f t="shared" si="0"/>
        <v>19526416.989999995</v>
      </c>
    </row>
    <row r="61" spans="1:19" ht="15.75" x14ac:dyDescent="0.25">
      <c r="A61" s="10"/>
      <c r="B61" s="10"/>
      <c r="C61" s="24"/>
      <c r="D61" s="25" t="s">
        <v>56</v>
      </c>
      <c r="E61" s="11">
        <v>14542317.129999999</v>
      </c>
      <c r="F61" s="11"/>
      <c r="G61" s="26">
        <v>330753.27</v>
      </c>
      <c r="H61" s="26">
        <v>330104.08</v>
      </c>
      <c r="I61" s="26">
        <v>57998.89</v>
      </c>
      <c r="J61" s="26">
        <v>22799.94</v>
      </c>
      <c r="K61" s="26">
        <v>811306.58</v>
      </c>
      <c r="L61" s="26">
        <v>105624.8</v>
      </c>
      <c r="M61" s="26">
        <v>366996.86</v>
      </c>
      <c r="N61" s="26">
        <v>1650806.6600000004</v>
      </c>
      <c r="O61" s="26">
        <v>0</v>
      </c>
      <c r="P61" s="26">
        <v>788682.71</v>
      </c>
      <c r="Q61" s="26">
        <v>0</v>
      </c>
      <c r="R61" s="26">
        <v>50240.539999999994</v>
      </c>
      <c r="S61" s="26">
        <f t="shared" si="0"/>
        <v>19057631.460000001</v>
      </c>
    </row>
    <row r="62" spans="1:19" ht="15.75" x14ac:dyDescent="0.25">
      <c r="A62" s="10"/>
      <c r="B62" s="10"/>
      <c r="C62" s="24"/>
      <c r="D62" s="25" t="s">
        <v>57</v>
      </c>
      <c r="E62" s="11">
        <v>94694693.929999992</v>
      </c>
      <c r="F62" s="11"/>
      <c r="G62" s="26">
        <v>3078325.02</v>
      </c>
      <c r="H62" s="26">
        <v>2471723.48</v>
      </c>
      <c r="I62" s="26">
        <v>3190422.75</v>
      </c>
      <c r="J62" s="26">
        <v>1254630.02</v>
      </c>
      <c r="K62" s="26">
        <v>5282956.42</v>
      </c>
      <c r="L62" s="26">
        <v>5810243.75</v>
      </c>
      <c r="M62" s="26">
        <v>2389761.1600000006</v>
      </c>
      <c r="N62" s="26">
        <v>10749500.400000002</v>
      </c>
      <c r="O62" s="26">
        <v>0</v>
      </c>
      <c r="P62" s="26">
        <v>0</v>
      </c>
      <c r="Q62" s="26">
        <v>0</v>
      </c>
      <c r="R62" s="26">
        <v>2763649.6100000003</v>
      </c>
      <c r="S62" s="26">
        <f t="shared" si="0"/>
        <v>131685906.53999999</v>
      </c>
    </row>
    <row r="63" spans="1:19" ht="15.75" x14ac:dyDescent="0.25">
      <c r="A63" s="10"/>
      <c r="B63" s="10"/>
      <c r="C63" s="24"/>
      <c r="D63" s="25" t="s">
        <v>58</v>
      </c>
      <c r="E63" s="11">
        <v>13409068.09</v>
      </c>
      <c r="F63" s="11"/>
      <c r="G63" s="26">
        <v>238394.05</v>
      </c>
      <c r="H63" s="26">
        <v>309364.05</v>
      </c>
      <c r="I63" s="26">
        <v>569549.18000000005</v>
      </c>
      <c r="J63" s="26">
        <v>72796.344902096462</v>
      </c>
      <c r="K63" s="26">
        <v>748083.34</v>
      </c>
      <c r="L63" s="26">
        <v>1037235.45</v>
      </c>
      <c r="M63" s="26">
        <v>338397.64</v>
      </c>
      <c r="N63" s="26">
        <v>1522163.1599999997</v>
      </c>
      <c r="O63" s="26">
        <v>0</v>
      </c>
      <c r="P63" s="26">
        <v>736448.28</v>
      </c>
      <c r="Q63" s="26">
        <v>725131.4</v>
      </c>
      <c r="R63" s="26">
        <v>493362.3</v>
      </c>
      <c r="S63" s="26">
        <f t="shared" si="0"/>
        <v>20199993.284902096</v>
      </c>
    </row>
    <row r="64" spans="1:19" ht="15.75" x14ac:dyDescent="0.25">
      <c r="A64" s="10"/>
      <c r="B64" s="10"/>
      <c r="C64" s="24"/>
      <c r="D64" s="25" t="s">
        <v>59</v>
      </c>
      <c r="E64" s="11">
        <v>82164950.030000001</v>
      </c>
      <c r="F64" s="11"/>
      <c r="G64" s="26">
        <v>952103.51</v>
      </c>
      <c r="H64" s="26">
        <v>1660302.34</v>
      </c>
      <c r="I64" s="26">
        <v>2553788.17</v>
      </c>
      <c r="J64" s="26">
        <v>0</v>
      </c>
      <c r="K64" s="26">
        <v>4583930.0200000005</v>
      </c>
      <c r="L64" s="26">
        <v>4650835.62</v>
      </c>
      <c r="M64" s="26">
        <v>2073554.4500000004</v>
      </c>
      <c r="N64" s="26">
        <v>9327155.8600000013</v>
      </c>
      <c r="O64" s="26">
        <v>0</v>
      </c>
      <c r="P64" s="26">
        <v>4298447.62</v>
      </c>
      <c r="Q64" s="26">
        <v>0</v>
      </c>
      <c r="R64" s="26">
        <v>2212175.6999999997</v>
      </c>
      <c r="S64" s="26">
        <f t="shared" si="0"/>
        <v>114477243.32000002</v>
      </c>
    </row>
    <row r="65" spans="1:19" ht="15.75" x14ac:dyDescent="0.25">
      <c r="A65" s="10"/>
      <c r="B65" s="10"/>
      <c r="C65" s="24"/>
      <c r="D65" s="25" t="s">
        <v>60</v>
      </c>
      <c r="E65" s="11">
        <v>13834088.780000001</v>
      </c>
      <c r="F65" s="11"/>
      <c r="G65" s="26">
        <v>463172.56</v>
      </c>
      <c r="H65" s="26">
        <v>314117.05</v>
      </c>
      <c r="I65" s="26">
        <v>89994.95</v>
      </c>
      <c r="J65" s="26">
        <v>36733.24</v>
      </c>
      <c r="K65" s="26">
        <v>771794.98</v>
      </c>
      <c r="L65" s="26">
        <v>163894.46999999997</v>
      </c>
      <c r="M65" s="26">
        <v>349123.67999999993</v>
      </c>
      <c r="N65" s="26">
        <v>1570410.4399999995</v>
      </c>
      <c r="O65" s="26">
        <v>0</v>
      </c>
      <c r="P65" s="26">
        <v>0</v>
      </c>
      <c r="Q65" s="26">
        <v>0</v>
      </c>
      <c r="R65" s="26">
        <v>77956.570000000007</v>
      </c>
      <c r="S65" s="26">
        <f t="shared" si="0"/>
        <v>17671286.720000003</v>
      </c>
    </row>
    <row r="66" spans="1:19" ht="15.75" x14ac:dyDescent="0.25">
      <c r="A66" s="10"/>
      <c r="B66" s="10"/>
      <c r="C66" s="24"/>
      <c r="D66" s="25" t="s">
        <v>61</v>
      </c>
      <c r="E66" s="11">
        <v>31287965.119999997</v>
      </c>
      <c r="F66" s="11"/>
      <c r="G66" s="26">
        <v>920156.58</v>
      </c>
      <c r="H66" s="26">
        <v>710675.53999999992</v>
      </c>
      <c r="I66" s="26">
        <v>164716.87</v>
      </c>
      <c r="J66" s="26">
        <v>62699.839999999997</v>
      </c>
      <c r="K66" s="26">
        <v>1745535.5799999998</v>
      </c>
      <c r="L66" s="26">
        <v>299974.41000000003</v>
      </c>
      <c r="M66" s="26">
        <v>789598.17</v>
      </c>
      <c r="N66" s="26">
        <v>3551730.01</v>
      </c>
      <c r="O66" s="26">
        <v>0</v>
      </c>
      <c r="P66" s="26">
        <v>0</v>
      </c>
      <c r="Q66" s="26">
        <v>0</v>
      </c>
      <c r="R66" s="26">
        <v>142683.15</v>
      </c>
      <c r="S66" s="26">
        <f t="shared" si="0"/>
        <v>39675735.269999988</v>
      </c>
    </row>
    <row r="67" spans="1:19" ht="15.75" x14ac:dyDescent="0.25">
      <c r="A67" s="10"/>
      <c r="B67" s="10"/>
      <c r="C67" s="24"/>
      <c r="D67" s="25" t="s">
        <v>62</v>
      </c>
      <c r="E67" s="11">
        <v>13171039.759999998</v>
      </c>
      <c r="F67" s="11"/>
      <c r="G67" s="26">
        <v>407822.39</v>
      </c>
      <c r="H67" s="26">
        <v>298908.45</v>
      </c>
      <c r="I67" s="26">
        <v>35862.65</v>
      </c>
      <c r="J67" s="26">
        <v>24066.6</v>
      </c>
      <c r="K67" s="26">
        <v>734803.8899999999</v>
      </c>
      <c r="L67" s="26">
        <v>65311.33</v>
      </c>
      <c r="M67" s="26">
        <v>332390.65000000002</v>
      </c>
      <c r="N67" s="26">
        <v>1495142.8700000003</v>
      </c>
      <c r="O67" s="26">
        <v>0</v>
      </c>
      <c r="P67" s="26">
        <v>0</v>
      </c>
      <c r="Q67" s="26">
        <v>0</v>
      </c>
      <c r="R67" s="26">
        <v>31065.38</v>
      </c>
      <c r="S67" s="26">
        <f t="shared" si="0"/>
        <v>16596413.970000001</v>
      </c>
    </row>
    <row r="68" spans="1:19" ht="15.75" x14ac:dyDescent="0.25">
      <c r="A68" s="10"/>
      <c r="B68" s="10"/>
      <c r="C68" s="24"/>
      <c r="D68" s="25" t="s">
        <v>63</v>
      </c>
      <c r="E68" s="11">
        <v>8808302.7599999998</v>
      </c>
      <c r="F68" s="11"/>
      <c r="G68" s="26">
        <v>266524.53999999998</v>
      </c>
      <c r="H68" s="26">
        <v>199979.13000000003</v>
      </c>
      <c r="I68" s="26">
        <v>35089.33</v>
      </c>
      <c r="J68" s="26">
        <v>19316.62</v>
      </c>
      <c r="K68" s="26">
        <v>491409.58999999997</v>
      </c>
      <c r="L68" s="26">
        <v>63903</v>
      </c>
      <c r="M68" s="26">
        <v>222290.50999999995</v>
      </c>
      <c r="N68" s="26">
        <v>999896.05999999971</v>
      </c>
      <c r="O68" s="26">
        <v>0</v>
      </c>
      <c r="P68" s="26">
        <v>0</v>
      </c>
      <c r="Q68" s="26">
        <v>41886.6</v>
      </c>
      <c r="R68" s="26">
        <v>30395.509999999995</v>
      </c>
      <c r="S68" s="26">
        <f t="shared" si="0"/>
        <v>11178993.649999999</v>
      </c>
    </row>
    <row r="69" spans="1:19" ht="15.75" x14ac:dyDescent="0.25">
      <c r="A69" s="10"/>
      <c r="B69" s="10"/>
      <c r="C69" s="24"/>
      <c r="D69" s="25" t="s">
        <v>64</v>
      </c>
      <c r="E69" s="11">
        <v>35812176.520000003</v>
      </c>
      <c r="F69" s="11"/>
      <c r="G69" s="26">
        <v>291894.90000000002</v>
      </c>
      <c r="H69" s="26">
        <v>723532.65</v>
      </c>
      <c r="I69" s="26">
        <v>942868.76</v>
      </c>
      <c r="J69" s="26">
        <v>401609.59168602549</v>
      </c>
      <c r="K69" s="26">
        <v>1997938.4300000002</v>
      </c>
      <c r="L69" s="26">
        <v>1717107.03</v>
      </c>
      <c r="M69" s="26">
        <v>903773.3600000001</v>
      </c>
      <c r="N69" s="26">
        <v>4065307.0399999982</v>
      </c>
      <c r="O69" s="26">
        <v>0</v>
      </c>
      <c r="P69" s="26">
        <v>0</v>
      </c>
      <c r="Q69" s="26">
        <v>0</v>
      </c>
      <c r="R69" s="26">
        <v>816744.03999999992</v>
      </c>
      <c r="S69" s="26">
        <f t="shared" si="0"/>
        <v>47672952.321686022</v>
      </c>
    </row>
    <row r="70" spans="1:19" ht="15.75" x14ac:dyDescent="0.25">
      <c r="A70" s="10"/>
      <c r="B70" s="10"/>
      <c r="C70" s="24"/>
      <c r="D70" s="25" t="s">
        <v>65</v>
      </c>
      <c r="E70" s="11">
        <v>23302930.689999998</v>
      </c>
      <c r="F70" s="11"/>
      <c r="G70" s="26">
        <v>330087.75</v>
      </c>
      <c r="H70" s="26">
        <v>532279.81000000006</v>
      </c>
      <c r="I70" s="26">
        <v>831510.87</v>
      </c>
      <c r="J70" s="26">
        <v>446213.74750198796</v>
      </c>
      <c r="K70" s="26">
        <v>1300055.6100000001</v>
      </c>
      <c r="L70" s="26">
        <v>1514307.43</v>
      </c>
      <c r="M70" s="26">
        <v>588083.96</v>
      </c>
      <c r="N70" s="26">
        <v>2645289.34</v>
      </c>
      <c r="O70" s="26">
        <v>0</v>
      </c>
      <c r="P70" s="26">
        <v>1275617.3</v>
      </c>
      <c r="Q70" s="26">
        <v>0</v>
      </c>
      <c r="R70" s="26">
        <v>720282.15999999992</v>
      </c>
      <c r="S70" s="26">
        <f t="shared" si="0"/>
        <v>33486658.667501986</v>
      </c>
    </row>
    <row r="71" spans="1:19" ht="15.75" x14ac:dyDescent="0.25">
      <c r="A71" s="10"/>
      <c r="B71" s="10"/>
      <c r="C71" s="24"/>
      <c r="D71" s="25" t="s">
        <v>66</v>
      </c>
      <c r="E71" s="11">
        <v>63614637.430000007</v>
      </c>
      <c r="F71" s="11"/>
      <c r="G71" s="26">
        <v>253273.32</v>
      </c>
      <c r="H71" s="26">
        <v>1457128.15</v>
      </c>
      <c r="I71" s="26">
        <v>2454030.06</v>
      </c>
      <c r="J71" s="26">
        <v>343228.15731644374</v>
      </c>
      <c r="K71" s="26">
        <v>3549019.94</v>
      </c>
      <c r="L71" s="26">
        <v>4469160.9800000004</v>
      </c>
      <c r="M71" s="26">
        <v>1605409.7800000003</v>
      </c>
      <c r="N71" s="26">
        <v>7221371.6199999982</v>
      </c>
      <c r="O71" s="26">
        <v>0</v>
      </c>
      <c r="P71" s="26">
        <v>3341311.74</v>
      </c>
      <c r="Q71" s="26">
        <v>0</v>
      </c>
      <c r="R71" s="26">
        <v>2125761.9300000002</v>
      </c>
      <c r="S71" s="26">
        <f t="shared" si="0"/>
        <v>90434333.107316464</v>
      </c>
    </row>
    <row r="72" spans="1:19" ht="15.75" x14ac:dyDescent="0.25">
      <c r="A72" s="10"/>
      <c r="B72" s="10"/>
      <c r="C72" s="24"/>
      <c r="D72" s="25" t="s">
        <v>67</v>
      </c>
      <c r="E72" s="11">
        <v>16810488.620000001</v>
      </c>
      <c r="F72" s="11"/>
      <c r="G72" s="26">
        <v>687006.54</v>
      </c>
      <c r="H72" s="26">
        <v>383218.71</v>
      </c>
      <c r="I72" s="26">
        <v>544996.31000000006</v>
      </c>
      <c r="J72" s="26">
        <v>183032.86</v>
      </c>
      <c r="K72" s="26">
        <v>937846.41</v>
      </c>
      <c r="L72" s="26">
        <v>992520.96</v>
      </c>
      <c r="M72" s="26">
        <v>424237.54999999987</v>
      </c>
      <c r="N72" s="26">
        <v>1908283.8399999994</v>
      </c>
      <c r="O72" s="26">
        <v>0</v>
      </c>
      <c r="P72" s="26">
        <v>912056.54</v>
      </c>
      <c r="Q72" s="26">
        <v>1114001.7</v>
      </c>
      <c r="R72" s="26">
        <v>472093.77999999997</v>
      </c>
      <c r="S72" s="26">
        <f t="shared" si="0"/>
        <v>25369783.82</v>
      </c>
    </row>
    <row r="73" spans="1:19" ht="15.75" x14ac:dyDescent="0.25">
      <c r="A73" s="10"/>
      <c r="B73" s="10"/>
      <c r="C73" s="24"/>
      <c r="D73" s="25" t="s">
        <v>68</v>
      </c>
      <c r="E73" s="11">
        <v>59153175.140000008</v>
      </c>
      <c r="F73" s="11"/>
      <c r="G73" s="26">
        <v>220481.84</v>
      </c>
      <c r="H73" s="26">
        <v>495185.6</v>
      </c>
      <c r="I73" s="26">
        <v>343160.15</v>
      </c>
      <c r="J73" s="26">
        <v>141232.97</v>
      </c>
      <c r="K73" s="26">
        <v>3300117.8200000003</v>
      </c>
      <c r="L73" s="26">
        <v>624946.68999999994</v>
      </c>
      <c r="M73" s="26">
        <v>1492818.15</v>
      </c>
      <c r="N73" s="26">
        <v>6714917.7700000023</v>
      </c>
      <c r="O73" s="26">
        <v>0</v>
      </c>
      <c r="P73" s="26">
        <v>3117606.66</v>
      </c>
      <c r="Q73" s="26">
        <v>0</v>
      </c>
      <c r="R73" s="26">
        <v>297256.62</v>
      </c>
      <c r="S73" s="26">
        <f t="shared" si="0"/>
        <v>75900899.410000011</v>
      </c>
    </row>
    <row r="74" spans="1:19" ht="15.75" x14ac:dyDescent="0.25">
      <c r="A74" s="10"/>
      <c r="B74" s="10"/>
      <c r="C74" s="24"/>
      <c r="D74" s="25" t="s">
        <v>69</v>
      </c>
      <c r="E74" s="11">
        <v>320209167.56</v>
      </c>
      <c r="F74" s="11"/>
      <c r="G74" s="26">
        <v>1646867.31</v>
      </c>
      <c r="H74" s="26">
        <v>6514619.6099999994</v>
      </c>
      <c r="I74" s="26">
        <v>9984994.4300000016</v>
      </c>
      <c r="J74" s="26">
        <v>0</v>
      </c>
      <c r="K74" s="26">
        <v>17864264.699999999</v>
      </c>
      <c r="L74" s="26">
        <v>18184188.100000001</v>
      </c>
      <c r="M74" s="26">
        <v>8080953.8100000015</v>
      </c>
      <c r="N74" s="26">
        <v>36349329.24000001</v>
      </c>
      <c r="O74" s="26">
        <v>0</v>
      </c>
      <c r="P74" s="26">
        <v>18219939.809999999</v>
      </c>
      <c r="Q74" s="26">
        <v>0</v>
      </c>
      <c r="R74" s="26">
        <v>8649331.5499999989</v>
      </c>
      <c r="S74" s="26">
        <f t="shared" si="0"/>
        <v>445703656.12000006</v>
      </c>
    </row>
    <row r="75" spans="1:19" ht="15.75" x14ac:dyDescent="0.25">
      <c r="A75" s="10"/>
      <c r="B75" s="10"/>
      <c r="C75" s="24"/>
      <c r="D75" s="25" t="s">
        <v>70</v>
      </c>
      <c r="E75" s="11">
        <v>118874439.06999998</v>
      </c>
      <c r="F75" s="11"/>
      <c r="G75" s="26">
        <v>3177705.95</v>
      </c>
      <c r="H75" s="26">
        <v>2408328.5299999998</v>
      </c>
      <c r="I75" s="26">
        <v>3706129.62</v>
      </c>
      <c r="J75" s="26">
        <v>1165005.1377770531</v>
      </c>
      <c r="K75" s="26">
        <v>6631928.9400000004</v>
      </c>
      <c r="L75" s="26">
        <v>6749424.1900000004</v>
      </c>
      <c r="M75" s="26">
        <v>2999972.9300000006</v>
      </c>
      <c r="N75" s="26">
        <v>13494323.619999999</v>
      </c>
      <c r="O75" s="26">
        <v>0</v>
      </c>
      <c r="P75" s="26">
        <v>0</v>
      </c>
      <c r="Q75" s="26">
        <v>14165279.1</v>
      </c>
      <c r="R75" s="26">
        <v>3210371.9400000004</v>
      </c>
      <c r="S75" s="26">
        <f t="shared" ref="S75:S138" si="1">SUM(E75:R75)</f>
        <v>176582909.02777705</v>
      </c>
    </row>
    <row r="76" spans="1:19" ht="15.75" x14ac:dyDescent="0.25">
      <c r="A76" s="10"/>
      <c r="B76" s="10"/>
      <c r="C76" s="24"/>
      <c r="D76" s="25" t="s">
        <v>71</v>
      </c>
      <c r="E76" s="11">
        <v>75590515.76000002</v>
      </c>
      <c r="F76" s="11"/>
      <c r="G76" s="26">
        <v>835847.24</v>
      </c>
      <c r="H76" s="26">
        <v>1526957.83</v>
      </c>
      <c r="I76" s="26">
        <v>2690762.23</v>
      </c>
      <c r="J76" s="26">
        <v>2299089.4463700503</v>
      </c>
      <c r="K76" s="26">
        <v>4217146.54</v>
      </c>
      <c r="L76" s="26">
        <v>4900286.17</v>
      </c>
      <c r="M76" s="26">
        <v>1907638.8599999996</v>
      </c>
      <c r="N76" s="26">
        <v>8580842.7799999956</v>
      </c>
      <c r="O76" s="26">
        <v>0</v>
      </c>
      <c r="P76" s="26">
        <v>0</v>
      </c>
      <c r="Q76" s="26">
        <v>0</v>
      </c>
      <c r="R76" s="26">
        <v>2330827.1399999997</v>
      </c>
      <c r="S76" s="26">
        <f t="shared" si="1"/>
        <v>104879913.99637008</v>
      </c>
    </row>
    <row r="77" spans="1:19" ht="15.75" x14ac:dyDescent="0.25">
      <c r="A77" s="10"/>
      <c r="B77" s="10"/>
      <c r="C77" s="24"/>
      <c r="D77" s="25" t="s">
        <v>72</v>
      </c>
      <c r="E77" s="11">
        <v>12855202.550000001</v>
      </c>
      <c r="F77" s="11"/>
      <c r="G77" s="26">
        <v>426201.17</v>
      </c>
      <c r="H77" s="26">
        <v>291834.18</v>
      </c>
      <c r="I77" s="26">
        <v>48912.4</v>
      </c>
      <c r="J77" s="26">
        <v>20583.28</v>
      </c>
      <c r="K77" s="26">
        <v>717183.53</v>
      </c>
      <c r="L77" s="26">
        <v>89076.9</v>
      </c>
      <c r="M77" s="26">
        <v>324420.02999999997</v>
      </c>
      <c r="N77" s="26">
        <v>1459289.78</v>
      </c>
      <c r="O77" s="26">
        <v>0</v>
      </c>
      <c r="P77" s="26">
        <v>0</v>
      </c>
      <c r="Q77" s="26">
        <v>0</v>
      </c>
      <c r="R77" s="26">
        <v>42369.510000000009</v>
      </c>
      <c r="S77" s="26">
        <f t="shared" si="1"/>
        <v>16275073.329999998</v>
      </c>
    </row>
    <row r="78" spans="1:19" ht="15.75" x14ac:dyDescent="0.25">
      <c r="A78" s="10"/>
      <c r="B78" s="10"/>
      <c r="C78" s="24"/>
      <c r="D78" s="25" t="s">
        <v>73</v>
      </c>
      <c r="E78" s="11">
        <v>11534124.449999999</v>
      </c>
      <c r="F78" s="11"/>
      <c r="G78" s="26">
        <v>505295.69</v>
      </c>
      <c r="H78" s="26">
        <v>262182.31</v>
      </c>
      <c r="I78" s="26">
        <v>88061.66</v>
      </c>
      <c r="J78" s="26">
        <v>48449.87</v>
      </c>
      <c r="K78" s="26">
        <v>643481.43999999994</v>
      </c>
      <c r="L78" s="26">
        <v>160373.65</v>
      </c>
      <c r="M78" s="26">
        <v>291080.68999999994</v>
      </c>
      <c r="N78" s="26">
        <v>1309324.3700000003</v>
      </c>
      <c r="O78" s="26">
        <v>0</v>
      </c>
      <c r="P78" s="26">
        <v>0</v>
      </c>
      <c r="Q78" s="26">
        <v>0</v>
      </c>
      <c r="R78" s="26">
        <v>76281.88</v>
      </c>
      <c r="S78" s="26">
        <f t="shared" si="1"/>
        <v>14918656.01</v>
      </c>
    </row>
    <row r="79" spans="1:19" ht="15.75" x14ac:dyDescent="0.25">
      <c r="A79" s="10"/>
      <c r="B79" s="10"/>
      <c r="C79" s="24"/>
      <c r="D79" s="25" t="s">
        <v>74</v>
      </c>
      <c r="E79" s="11">
        <v>14513452.539999999</v>
      </c>
      <c r="F79" s="11"/>
      <c r="G79" s="26">
        <v>311707.08</v>
      </c>
      <c r="H79" s="26">
        <v>329628.17</v>
      </c>
      <c r="I79" s="26">
        <v>103431.36</v>
      </c>
      <c r="J79" s="26">
        <v>34199.910000000003</v>
      </c>
      <c r="K79" s="26">
        <v>809696.24</v>
      </c>
      <c r="L79" s="26">
        <v>188364.21000000002</v>
      </c>
      <c r="M79" s="26">
        <v>366268.43</v>
      </c>
      <c r="N79" s="26">
        <v>1647530.0300000007</v>
      </c>
      <c r="O79" s="26">
        <v>0</v>
      </c>
      <c r="P79" s="26">
        <v>0</v>
      </c>
      <c r="Q79" s="26">
        <v>0</v>
      </c>
      <c r="R79" s="26">
        <v>89595.65</v>
      </c>
      <c r="S79" s="26">
        <f t="shared" si="1"/>
        <v>18393873.619999997</v>
      </c>
    </row>
    <row r="80" spans="1:19" ht="15.75" x14ac:dyDescent="0.25">
      <c r="A80" s="10"/>
      <c r="B80" s="10"/>
      <c r="C80" s="24"/>
      <c r="D80" s="25" t="s">
        <v>75</v>
      </c>
      <c r="E80" s="11">
        <v>5708078.0099999998</v>
      </c>
      <c r="F80" s="11"/>
      <c r="G80" s="26">
        <v>160104.35999999999</v>
      </c>
      <c r="H80" s="26">
        <v>129558.75</v>
      </c>
      <c r="I80" s="26">
        <v>36732.629999999997</v>
      </c>
      <c r="J80" s="26">
        <v>11399.97</v>
      </c>
      <c r="K80" s="26">
        <v>318450.03000000003</v>
      </c>
      <c r="L80" s="26">
        <v>66895.7</v>
      </c>
      <c r="M80" s="26">
        <v>144051.74</v>
      </c>
      <c r="N80" s="26">
        <v>647966.36</v>
      </c>
      <c r="O80" s="26">
        <v>0</v>
      </c>
      <c r="P80" s="26">
        <v>0</v>
      </c>
      <c r="Q80" s="26">
        <v>0</v>
      </c>
      <c r="R80" s="26">
        <v>31818.99</v>
      </c>
      <c r="S80" s="26">
        <f t="shared" si="1"/>
        <v>7255056.540000001</v>
      </c>
    </row>
    <row r="81" spans="1:19" ht="15.75" x14ac:dyDescent="0.25">
      <c r="A81" s="10"/>
      <c r="B81" s="10"/>
      <c r="C81" s="24"/>
      <c r="D81" s="25" t="s">
        <v>76</v>
      </c>
      <c r="E81" s="11">
        <v>25177456.020000003</v>
      </c>
      <c r="F81" s="11"/>
      <c r="G81" s="26">
        <v>1097468.67</v>
      </c>
      <c r="H81" s="26">
        <v>571887.85</v>
      </c>
      <c r="I81" s="26">
        <v>184629.82</v>
      </c>
      <c r="J81" s="26">
        <v>84866.45</v>
      </c>
      <c r="K81" s="26">
        <v>1404634.1700000002</v>
      </c>
      <c r="L81" s="26">
        <v>336238.92</v>
      </c>
      <c r="M81" s="26">
        <v>635390.37999999989</v>
      </c>
      <c r="N81" s="26">
        <v>2858080.6500000008</v>
      </c>
      <c r="O81" s="26">
        <v>0</v>
      </c>
      <c r="P81" s="26">
        <v>0</v>
      </c>
      <c r="Q81" s="26">
        <v>0</v>
      </c>
      <c r="R81" s="26">
        <v>159932.43000000002</v>
      </c>
      <c r="S81" s="26">
        <f t="shared" si="1"/>
        <v>32510585.360000011</v>
      </c>
    </row>
    <row r="82" spans="1:19" ht="15.75" x14ac:dyDescent="0.25">
      <c r="A82" s="10"/>
      <c r="B82" s="10"/>
      <c r="C82" s="24"/>
      <c r="D82" s="25" t="s">
        <v>77</v>
      </c>
      <c r="E82" s="11">
        <v>15112079.140000001</v>
      </c>
      <c r="F82" s="11"/>
      <c r="G82" s="26">
        <v>689082.34</v>
      </c>
      <c r="H82" s="26">
        <v>343209.34</v>
      </c>
      <c r="I82" s="26">
        <v>59738.86</v>
      </c>
      <c r="J82" s="26">
        <v>35466.57</v>
      </c>
      <c r="K82" s="26">
        <v>843093.24</v>
      </c>
      <c r="L82" s="26">
        <v>108793.53</v>
      </c>
      <c r="M82" s="26">
        <v>381375.67</v>
      </c>
      <c r="N82" s="26">
        <v>1715484.72</v>
      </c>
      <c r="O82" s="26">
        <v>0</v>
      </c>
      <c r="P82" s="26">
        <v>805027.4</v>
      </c>
      <c r="Q82" s="26">
        <v>3853259.2</v>
      </c>
      <c r="R82" s="26">
        <v>51747.75</v>
      </c>
      <c r="S82" s="26">
        <f t="shared" si="1"/>
        <v>23998357.759999998</v>
      </c>
    </row>
    <row r="83" spans="1:19" ht="15.75" x14ac:dyDescent="0.25">
      <c r="A83" s="10"/>
      <c r="B83" s="10"/>
      <c r="C83" s="24"/>
      <c r="D83" s="25" t="s">
        <v>78</v>
      </c>
      <c r="E83" s="11">
        <v>7115749.9000000004</v>
      </c>
      <c r="F83" s="11"/>
      <c r="G83" s="26">
        <v>391972.9</v>
      </c>
      <c r="H83" s="26">
        <v>162290.91</v>
      </c>
      <c r="I83" s="26">
        <v>155147.04999999999</v>
      </c>
      <c r="J83" s="26">
        <v>73149.81</v>
      </c>
      <c r="K83" s="26">
        <v>396983.14</v>
      </c>
      <c r="L83" s="26">
        <v>282546.31</v>
      </c>
      <c r="M83" s="26">
        <v>179576.41000000003</v>
      </c>
      <c r="N83" s="26">
        <v>807761.65999999957</v>
      </c>
      <c r="O83" s="26">
        <v>0</v>
      </c>
      <c r="P83" s="26">
        <v>388957.89</v>
      </c>
      <c r="Q83" s="26">
        <v>2150001.7000000002</v>
      </c>
      <c r="R83" s="26">
        <v>134393.46999999997</v>
      </c>
      <c r="S83" s="26">
        <f t="shared" si="1"/>
        <v>12238531.15</v>
      </c>
    </row>
    <row r="84" spans="1:19" ht="15.75" x14ac:dyDescent="0.25">
      <c r="A84" s="10"/>
      <c r="B84" s="10"/>
      <c r="C84" s="24"/>
      <c r="D84" s="25" t="s">
        <v>79</v>
      </c>
      <c r="E84" s="11">
        <v>97228503.300000012</v>
      </c>
      <c r="F84" s="11"/>
      <c r="G84" s="26">
        <v>1072141.44</v>
      </c>
      <c r="H84" s="26">
        <v>1974077.7799999998</v>
      </c>
      <c r="I84" s="26">
        <v>4471425.09</v>
      </c>
      <c r="J84" s="26">
        <v>2951666.6410578126</v>
      </c>
      <c r="K84" s="26">
        <v>5424316.0299999993</v>
      </c>
      <c r="L84" s="26">
        <v>8143143.3099999996</v>
      </c>
      <c r="M84" s="26">
        <v>2453705.5899999994</v>
      </c>
      <c r="N84" s="26">
        <v>11037132.100000001</v>
      </c>
      <c r="O84" s="26">
        <v>0</v>
      </c>
      <c r="P84" s="26">
        <v>5405817.4800000004</v>
      </c>
      <c r="Q84" s="26">
        <v>0</v>
      </c>
      <c r="R84" s="26">
        <v>3873296.1700000004</v>
      </c>
      <c r="S84" s="26">
        <f t="shared" si="1"/>
        <v>144035224.93105781</v>
      </c>
    </row>
    <row r="85" spans="1:19" ht="15.75" x14ac:dyDescent="0.25">
      <c r="A85" s="10"/>
      <c r="B85" s="10"/>
      <c r="C85" s="24"/>
      <c r="D85" s="25" t="s">
        <v>80</v>
      </c>
      <c r="E85" s="11">
        <v>37764510.769999996</v>
      </c>
      <c r="F85" s="11"/>
      <c r="G85" s="26">
        <v>458655.3</v>
      </c>
      <c r="H85" s="26">
        <v>760267.34</v>
      </c>
      <c r="I85" s="26">
        <v>495117.26</v>
      </c>
      <c r="J85" s="26">
        <v>215332.77</v>
      </c>
      <c r="K85" s="26">
        <v>2106857.91</v>
      </c>
      <c r="L85" s="26">
        <v>901683.64</v>
      </c>
      <c r="M85" s="26">
        <v>953043.43000000017</v>
      </c>
      <c r="N85" s="26">
        <v>4286930.9799999986</v>
      </c>
      <c r="O85" s="26">
        <v>0</v>
      </c>
      <c r="P85" s="26">
        <v>0</v>
      </c>
      <c r="Q85" s="26">
        <v>0</v>
      </c>
      <c r="R85" s="26">
        <v>428886.92</v>
      </c>
      <c r="S85" s="26">
        <f t="shared" si="1"/>
        <v>48371286.319999993</v>
      </c>
    </row>
    <row r="86" spans="1:19" ht="15.75" x14ac:dyDescent="0.25">
      <c r="A86" s="10"/>
      <c r="B86" s="10"/>
      <c r="C86" s="24"/>
      <c r="D86" s="25" t="s">
        <v>81</v>
      </c>
      <c r="E86" s="11">
        <v>11585160.390000001</v>
      </c>
      <c r="F86" s="11"/>
      <c r="G86" s="26">
        <v>309338.75</v>
      </c>
      <c r="H86" s="26">
        <v>263430.94</v>
      </c>
      <c r="I86" s="26">
        <v>99371.44</v>
      </c>
      <c r="J86" s="26">
        <v>14733.649792972163</v>
      </c>
      <c r="K86" s="26">
        <v>646328.68999999994</v>
      </c>
      <c r="L86" s="26">
        <v>180970.48</v>
      </c>
      <c r="M86" s="26">
        <v>292368.63</v>
      </c>
      <c r="N86" s="26">
        <v>1315117.8499999999</v>
      </c>
      <c r="O86" s="26">
        <v>0</v>
      </c>
      <c r="P86" s="26">
        <v>0</v>
      </c>
      <c r="Q86" s="26">
        <v>0</v>
      </c>
      <c r="R86" s="26">
        <v>86078.790000000008</v>
      </c>
      <c r="S86" s="26">
        <f t="shared" si="1"/>
        <v>14792899.609792972</v>
      </c>
    </row>
    <row r="87" spans="1:19" ht="15.75" x14ac:dyDescent="0.25">
      <c r="A87" s="10"/>
      <c r="B87" s="10"/>
      <c r="C87" s="24"/>
      <c r="D87" s="25" t="s">
        <v>82</v>
      </c>
      <c r="E87" s="11">
        <v>12396297.33</v>
      </c>
      <c r="F87" s="11"/>
      <c r="G87" s="26">
        <v>402514.11</v>
      </c>
      <c r="H87" s="26">
        <v>281470.87</v>
      </c>
      <c r="I87" s="26">
        <v>46979.1</v>
      </c>
      <c r="J87" s="26">
        <v>20583.28</v>
      </c>
      <c r="K87" s="26">
        <v>691581.51</v>
      </c>
      <c r="L87" s="26">
        <v>85556.08</v>
      </c>
      <c r="M87" s="26">
        <v>312838.87999999995</v>
      </c>
      <c r="N87" s="26">
        <v>1407195.9500000002</v>
      </c>
      <c r="O87" s="26">
        <v>0</v>
      </c>
      <c r="P87" s="26">
        <v>0</v>
      </c>
      <c r="Q87" s="26">
        <v>230475</v>
      </c>
      <c r="R87" s="26">
        <v>40694.829999999994</v>
      </c>
      <c r="S87" s="26">
        <f t="shared" si="1"/>
        <v>15916186.939999999</v>
      </c>
    </row>
    <row r="88" spans="1:19" ht="15.75" x14ac:dyDescent="0.25">
      <c r="A88" s="10"/>
      <c r="B88" s="10"/>
      <c r="C88" s="24"/>
      <c r="D88" s="25" t="s">
        <v>83</v>
      </c>
      <c r="E88" s="11">
        <v>135652298.25999999</v>
      </c>
      <c r="F88" s="11"/>
      <c r="G88" s="26">
        <v>339000.44</v>
      </c>
      <c r="H88" s="26">
        <v>2736415.5900000003</v>
      </c>
      <c r="I88" s="26">
        <v>2805503.39</v>
      </c>
      <c r="J88" s="26">
        <v>496558.47534499312</v>
      </c>
      <c r="K88" s="26">
        <v>7567954.9800000004</v>
      </c>
      <c r="L88" s="26">
        <v>5109247.22</v>
      </c>
      <c r="M88" s="26">
        <v>3423387.1100000003</v>
      </c>
      <c r="N88" s="26">
        <v>15398903.329999994</v>
      </c>
      <c r="O88" s="26">
        <v>0</v>
      </c>
      <c r="P88" s="26">
        <v>0</v>
      </c>
      <c r="Q88" s="26">
        <v>0</v>
      </c>
      <c r="R88" s="26">
        <v>2430219.73</v>
      </c>
      <c r="S88" s="26">
        <f t="shared" si="1"/>
        <v>175959488.52534494</v>
      </c>
    </row>
    <row r="89" spans="1:19" ht="15.75" x14ac:dyDescent="0.25">
      <c r="A89" s="10"/>
      <c r="B89" s="10"/>
      <c r="C89" s="24"/>
      <c r="D89" s="25" t="s">
        <v>84</v>
      </c>
      <c r="E89" s="11">
        <v>19765553.759999998</v>
      </c>
      <c r="F89" s="11"/>
      <c r="G89" s="26">
        <v>475400.17</v>
      </c>
      <c r="H89" s="26">
        <v>448945.04</v>
      </c>
      <c r="I89" s="26">
        <v>79651.820000000007</v>
      </c>
      <c r="J89" s="26">
        <v>43066.55</v>
      </c>
      <c r="K89" s="26">
        <v>1102707.6099999999</v>
      </c>
      <c r="L89" s="26">
        <v>145058.03999999998</v>
      </c>
      <c r="M89" s="26">
        <v>498813</v>
      </c>
      <c r="N89" s="26">
        <v>2243735.31</v>
      </c>
      <c r="O89" s="26">
        <v>0</v>
      </c>
      <c r="P89" s="26">
        <v>0</v>
      </c>
      <c r="Q89" s="26">
        <v>0</v>
      </c>
      <c r="R89" s="26">
        <v>68997.01999999999</v>
      </c>
      <c r="S89" s="26">
        <f t="shared" si="1"/>
        <v>24871928.319999997</v>
      </c>
    </row>
    <row r="90" spans="1:19" ht="15.75" x14ac:dyDescent="0.25">
      <c r="A90" s="10"/>
      <c r="B90" s="10"/>
      <c r="C90" s="24"/>
      <c r="D90" s="25" t="s">
        <v>85</v>
      </c>
      <c r="E90" s="11">
        <v>18856946.529999997</v>
      </c>
      <c r="F90" s="11"/>
      <c r="G90" s="26">
        <v>191187.29</v>
      </c>
      <c r="H90" s="26">
        <v>430753.43</v>
      </c>
      <c r="I90" s="26">
        <v>390912.57</v>
      </c>
      <c r="J90" s="26">
        <v>109883.05</v>
      </c>
      <c r="K90" s="26">
        <v>1052016.99</v>
      </c>
      <c r="L90" s="26">
        <v>711911.1</v>
      </c>
      <c r="M90" s="26">
        <v>475882.96</v>
      </c>
      <c r="N90" s="26">
        <v>2140592.4</v>
      </c>
      <c r="O90" s="26">
        <v>0</v>
      </c>
      <c r="P90" s="26">
        <v>0</v>
      </c>
      <c r="Q90" s="26">
        <v>0</v>
      </c>
      <c r="R90" s="26">
        <v>338621.36</v>
      </c>
      <c r="S90" s="26">
        <f t="shared" si="1"/>
        <v>24698707.679999996</v>
      </c>
    </row>
    <row r="91" spans="1:19" ht="15.75" x14ac:dyDescent="0.25">
      <c r="A91" s="10"/>
      <c r="B91" s="10"/>
      <c r="C91" s="24"/>
      <c r="D91" s="25" t="s">
        <v>86</v>
      </c>
      <c r="E91" s="11">
        <v>24672534.77</v>
      </c>
      <c r="F91" s="11"/>
      <c r="G91" s="26">
        <v>410173.58</v>
      </c>
      <c r="H91" s="26">
        <v>561367</v>
      </c>
      <c r="I91" s="26">
        <v>328757.09000000003</v>
      </c>
      <c r="J91" s="26">
        <v>128249.67</v>
      </c>
      <c r="K91" s="26">
        <v>1376464.94</v>
      </c>
      <c r="L91" s="26">
        <v>598716.53</v>
      </c>
      <c r="M91" s="26">
        <v>622647.97</v>
      </c>
      <c r="N91" s="26">
        <v>2800763.2700000005</v>
      </c>
      <c r="O91" s="26">
        <v>0</v>
      </c>
      <c r="P91" s="26">
        <v>0</v>
      </c>
      <c r="Q91" s="26">
        <v>0</v>
      </c>
      <c r="R91" s="26">
        <v>284780.21999999997</v>
      </c>
      <c r="S91" s="26">
        <f t="shared" si="1"/>
        <v>31784455.039999999</v>
      </c>
    </row>
    <row r="92" spans="1:19" ht="15.75" x14ac:dyDescent="0.25">
      <c r="A92" s="10"/>
      <c r="B92" s="10"/>
      <c r="C92" s="24"/>
      <c r="D92" s="25" t="s">
        <v>87</v>
      </c>
      <c r="E92" s="11">
        <v>151328701.23000002</v>
      </c>
      <c r="F92" s="11"/>
      <c r="G92" s="26">
        <v>508540.24</v>
      </c>
      <c r="H92" s="26">
        <v>3060967.2100000004</v>
      </c>
      <c r="I92" s="26">
        <v>4459535.3099999996</v>
      </c>
      <c r="J92" s="26">
        <v>883627.746650032</v>
      </c>
      <c r="K92" s="26">
        <v>8442531.4800000004</v>
      </c>
      <c r="L92" s="26">
        <v>8121490.2299999995</v>
      </c>
      <c r="M92" s="26">
        <v>3819004.4299999997</v>
      </c>
      <c r="N92" s="26">
        <v>17178448.769999992</v>
      </c>
      <c r="O92" s="26">
        <v>0</v>
      </c>
      <c r="P92" s="26">
        <v>0</v>
      </c>
      <c r="Q92" s="26">
        <v>0</v>
      </c>
      <c r="R92" s="26">
        <v>3862996.8599999994</v>
      </c>
      <c r="S92" s="26">
        <f t="shared" si="1"/>
        <v>201665843.50665003</v>
      </c>
    </row>
    <row r="93" spans="1:19" ht="15.75" x14ac:dyDescent="0.25">
      <c r="A93" s="10"/>
      <c r="B93" s="10"/>
      <c r="C93" s="24"/>
      <c r="D93" s="25" t="s">
        <v>88</v>
      </c>
      <c r="E93" s="11">
        <v>5274690.76</v>
      </c>
      <c r="F93" s="11"/>
      <c r="G93" s="26">
        <v>406720.25</v>
      </c>
      <c r="H93" s="26">
        <v>120260.92</v>
      </c>
      <c r="I93" s="26">
        <v>103528.03</v>
      </c>
      <c r="J93" s="26">
        <v>42749.89</v>
      </c>
      <c r="K93" s="26">
        <v>294271.63</v>
      </c>
      <c r="L93" s="26">
        <v>188540.26</v>
      </c>
      <c r="M93" s="26">
        <v>133114.56</v>
      </c>
      <c r="N93" s="26">
        <v>598769.41</v>
      </c>
      <c r="O93" s="26">
        <v>0</v>
      </c>
      <c r="P93" s="26">
        <v>0</v>
      </c>
      <c r="Q93" s="26">
        <v>0</v>
      </c>
      <c r="R93" s="26">
        <v>89679.37000000001</v>
      </c>
      <c r="S93" s="26">
        <f t="shared" si="1"/>
        <v>7252325.0799999991</v>
      </c>
    </row>
    <row r="94" spans="1:19" ht="15.75" x14ac:dyDescent="0.25">
      <c r="A94" s="10"/>
      <c r="B94" s="10"/>
      <c r="C94" s="24"/>
      <c r="D94" s="25" t="s">
        <v>89</v>
      </c>
      <c r="E94" s="11">
        <v>7862046.0399999991</v>
      </c>
      <c r="F94" s="11"/>
      <c r="G94" s="26">
        <v>21423.439999999999</v>
      </c>
      <c r="H94" s="26">
        <v>148433.32999999999</v>
      </c>
      <c r="I94" s="26">
        <v>22136.240000000002</v>
      </c>
      <c r="J94" s="26">
        <v>13299.97</v>
      </c>
      <c r="K94" s="26">
        <v>438618.53</v>
      </c>
      <c r="L94" s="26">
        <v>40313.46</v>
      </c>
      <c r="M94" s="26">
        <v>198410.30000000002</v>
      </c>
      <c r="N94" s="26">
        <v>892479.40000000014</v>
      </c>
      <c r="O94" s="26">
        <v>0</v>
      </c>
      <c r="P94" s="26">
        <v>0</v>
      </c>
      <c r="Q94" s="26">
        <v>297729.59999999998</v>
      </c>
      <c r="R94" s="26">
        <v>19175.12</v>
      </c>
      <c r="S94" s="26">
        <f t="shared" si="1"/>
        <v>9954065.4299999997</v>
      </c>
    </row>
    <row r="95" spans="1:19" ht="15.75" x14ac:dyDescent="0.25">
      <c r="A95" s="10"/>
      <c r="B95" s="10"/>
      <c r="C95" s="24"/>
      <c r="D95" s="25" t="s">
        <v>90</v>
      </c>
      <c r="E95" s="11">
        <v>74049397.439999998</v>
      </c>
      <c r="F95" s="11"/>
      <c r="G95" s="26">
        <v>418731.55</v>
      </c>
      <c r="H95" s="26">
        <v>1510028.7799999998</v>
      </c>
      <c r="I95" s="26">
        <v>3614298.03</v>
      </c>
      <c r="J95" s="26">
        <v>554365.22842429136</v>
      </c>
      <c r="K95" s="26">
        <v>4131168.54</v>
      </c>
      <c r="L95" s="26">
        <v>6582184.9300000006</v>
      </c>
      <c r="M95" s="26">
        <v>1868746.43</v>
      </c>
      <c r="N95" s="26">
        <v>8405898.910000002</v>
      </c>
      <c r="O95" s="26">
        <v>0</v>
      </c>
      <c r="P95" s="26">
        <v>4029251.73</v>
      </c>
      <c r="Q95" s="26">
        <v>0</v>
      </c>
      <c r="R95" s="26">
        <v>3130824.38</v>
      </c>
      <c r="S95" s="26">
        <f t="shared" si="1"/>
        <v>108294895.94842431</v>
      </c>
    </row>
    <row r="96" spans="1:19" ht="15.75" x14ac:dyDescent="0.25">
      <c r="A96" s="10"/>
      <c r="B96" s="10"/>
      <c r="C96" s="24"/>
      <c r="D96" s="25" t="s">
        <v>91</v>
      </c>
      <c r="E96" s="11">
        <v>52006050.590000004</v>
      </c>
      <c r="F96" s="11"/>
      <c r="G96" s="26">
        <v>904450.31</v>
      </c>
      <c r="H96" s="26">
        <v>1047827.28</v>
      </c>
      <c r="I96" s="26">
        <v>1634312.29</v>
      </c>
      <c r="J96" s="26">
        <v>813089.1342045943</v>
      </c>
      <c r="K96" s="26">
        <v>2901384.3200000003</v>
      </c>
      <c r="L96" s="26">
        <v>2976330.5900000003</v>
      </c>
      <c r="M96" s="26">
        <v>1312449.8200000003</v>
      </c>
      <c r="N96" s="26">
        <v>5903594.3500000006</v>
      </c>
      <c r="O96" s="26">
        <v>0</v>
      </c>
      <c r="P96" s="26">
        <v>2891661.33</v>
      </c>
      <c r="Q96" s="26">
        <v>1455165.6</v>
      </c>
      <c r="R96" s="26">
        <v>1415695.2799999996</v>
      </c>
      <c r="S96" s="26">
        <f t="shared" si="1"/>
        <v>75262010.894204602</v>
      </c>
    </row>
    <row r="97" spans="1:19" ht="15.75" x14ac:dyDescent="0.25">
      <c r="A97" s="10"/>
      <c r="B97" s="10"/>
      <c r="C97" s="24"/>
      <c r="D97" s="25" t="s">
        <v>92</v>
      </c>
      <c r="E97" s="11">
        <v>9071012.4000000004</v>
      </c>
      <c r="F97" s="11"/>
      <c r="G97" s="26">
        <v>361307.78</v>
      </c>
      <c r="H97" s="26">
        <v>206253.77999999997</v>
      </c>
      <c r="I97" s="26">
        <v>80135.14</v>
      </c>
      <c r="J97" s="26">
        <v>34516.58</v>
      </c>
      <c r="K97" s="26">
        <v>506065.99000000005</v>
      </c>
      <c r="L97" s="26">
        <v>145938.25999999998</v>
      </c>
      <c r="M97" s="26">
        <v>228920.36000000004</v>
      </c>
      <c r="N97" s="26">
        <v>1029718.1799999996</v>
      </c>
      <c r="O97" s="26">
        <v>0</v>
      </c>
      <c r="P97" s="26">
        <v>0</v>
      </c>
      <c r="Q97" s="26">
        <v>0</v>
      </c>
      <c r="R97" s="26">
        <v>69415.679999999993</v>
      </c>
      <c r="S97" s="26">
        <f t="shared" si="1"/>
        <v>11733284.149999999</v>
      </c>
    </row>
    <row r="98" spans="1:19" ht="15.75" x14ac:dyDescent="0.25">
      <c r="A98" s="10"/>
      <c r="B98" s="10"/>
      <c r="C98" s="24"/>
      <c r="D98" s="25" t="s">
        <v>93</v>
      </c>
      <c r="E98" s="11">
        <v>34310380.979999997</v>
      </c>
      <c r="F98" s="11"/>
      <c r="G98" s="26">
        <v>806495.96</v>
      </c>
      <c r="H98" s="26">
        <v>283073.25</v>
      </c>
      <c r="I98" s="26">
        <v>449104.8</v>
      </c>
      <c r="J98" s="26">
        <v>188416.18</v>
      </c>
      <c r="K98" s="26">
        <v>1914154.2200000002</v>
      </c>
      <c r="L98" s="26">
        <v>817887.97</v>
      </c>
      <c r="M98" s="26">
        <v>865873.33000000007</v>
      </c>
      <c r="N98" s="26">
        <v>3894826.9700000016</v>
      </c>
      <c r="O98" s="26">
        <v>0</v>
      </c>
      <c r="P98" s="26">
        <v>0</v>
      </c>
      <c r="Q98" s="26">
        <v>0</v>
      </c>
      <c r="R98" s="26">
        <v>389029.38999999996</v>
      </c>
      <c r="S98" s="26">
        <f t="shared" si="1"/>
        <v>43919243.04999999</v>
      </c>
    </row>
    <row r="99" spans="1:19" ht="15.75" x14ac:dyDescent="0.25">
      <c r="A99" s="10"/>
      <c r="B99" s="10"/>
      <c r="C99" s="24"/>
      <c r="D99" s="25" t="s">
        <v>94</v>
      </c>
      <c r="E99" s="11">
        <v>15925307.719999999</v>
      </c>
      <c r="F99" s="11"/>
      <c r="G99" s="26">
        <v>1235303.67</v>
      </c>
      <c r="H99" s="26">
        <v>362220.99999999994</v>
      </c>
      <c r="I99" s="26">
        <v>207346.06</v>
      </c>
      <c r="J99" s="26">
        <v>96583.08</v>
      </c>
      <c r="K99" s="26">
        <v>888462.74</v>
      </c>
      <c r="L99" s="26">
        <v>377608.63</v>
      </c>
      <c r="M99" s="26">
        <v>401898.67999999993</v>
      </c>
      <c r="N99" s="26">
        <v>1807800.3299999998</v>
      </c>
      <c r="O99" s="26">
        <v>0</v>
      </c>
      <c r="P99" s="26">
        <v>0</v>
      </c>
      <c r="Q99" s="26">
        <v>0</v>
      </c>
      <c r="R99" s="26">
        <v>179609.98</v>
      </c>
      <c r="S99" s="26">
        <f t="shared" si="1"/>
        <v>21482141.889999993</v>
      </c>
    </row>
    <row r="100" spans="1:19" ht="15.75" x14ac:dyDescent="0.25">
      <c r="A100" s="10"/>
      <c r="B100" s="10"/>
      <c r="C100" s="24"/>
      <c r="D100" s="25" t="s">
        <v>95</v>
      </c>
      <c r="E100" s="11">
        <v>44768148.989999995</v>
      </c>
      <c r="F100" s="11"/>
      <c r="G100" s="26">
        <v>1242393.3999999999</v>
      </c>
      <c r="H100" s="26">
        <v>899625.59000000008</v>
      </c>
      <c r="I100" s="26">
        <v>482164.17</v>
      </c>
      <c r="J100" s="26">
        <v>226416.08</v>
      </c>
      <c r="K100" s="26">
        <v>2497586.41</v>
      </c>
      <c r="L100" s="26">
        <v>878094.1</v>
      </c>
      <c r="M100" s="26">
        <v>1129790.6400000001</v>
      </c>
      <c r="N100" s="26">
        <v>5081966.2</v>
      </c>
      <c r="O100" s="26">
        <v>0</v>
      </c>
      <c r="P100" s="26">
        <v>0</v>
      </c>
      <c r="Q100" s="26">
        <v>1189724.8999999999</v>
      </c>
      <c r="R100" s="26">
        <v>417666.50999999989</v>
      </c>
      <c r="S100" s="26">
        <f t="shared" si="1"/>
        <v>58813576.990000002</v>
      </c>
    </row>
    <row r="101" spans="1:19" ht="15.75" x14ac:dyDescent="0.25">
      <c r="A101" s="10"/>
      <c r="B101" s="10"/>
      <c r="C101" s="24"/>
      <c r="D101" s="25" t="s">
        <v>96</v>
      </c>
      <c r="E101" s="11">
        <v>30715693.160000004</v>
      </c>
      <c r="F101" s="11"/>
      <c r="G101" s="26">
        <v>920685.86</v>
      </c>
      <c r="H101" s="26">
        <v>698143.64</v>
      </c>
      <c r="I101" s="26">
        <v>178733.27</v>
      </c>
      <c r="J101" s="26">
        <v>61116.51</v>
      </c>
      <c r="K101" s="26">
        <v>1713608.89</v>
      </c>
      <c r="L101" s="26">
        <v>325500.39999999997</v>
      </c>
      <c r="M101" s="26">
        <v>775156.02999999991</v>
      </c>
      <c r="N101" s="26">
        <v>3486767.1399999983</v>
      </c>
      <c r="O101" s="26">
        <v>0</v>
      </c>
      <c r="P101" s="26">
        <v>0</v>
      </c>
      <c r="Q101" s="26">
        <v>0</v>
      </c>
      <c r="R101" s="26">
        <v>154824.63999999998</v>
      </c>
      <c r="S101" s="26">
        <f t="shared" si="1"/>
        <v>39030229.540000007</v>
      </c>
    </row>
    <row r="102" spans="1:19" ht="15.75" x14ac:dyDescent="0.25">
      <c r="A102" s="10"/>
      <c r="B102" s="10"/>
      <c r="C102" s="24"/>
      <c r="D102" s="25" t="s">
        <v>97</v>
      </c>
      <c r="E102" s="11">
        <v>28703538.130000003</v>
      </c>
      <c r="F102" s="11"/>
      <c r="G102" s="26">
        <v>777991.47</v>
      </c>
      <c r="H102" s="26">
        <v>652121.18999999994</v>
      </c>
      <c r="I102" s="26">
        <v>200676.18</v>
      </c>
      <c r="J102" s="26">
        <v>80749.789999999994</v>
      </c>
      <c r="K102" s="26">
        <v>1601352.04</v>
      </c>
      <c r="L102" s="26">
        <v>365461.78</v>
      </c>
      <c r="M102" s="26">
        <v>724376.33000000007</v>
      </c>
      <c r="N102" s="26">
        <v>3258352.4600000014</v>
      </c>
      <c r="O102" s="26">
        <v>0</v>
      </c>
      <c r="P102" s="26">
        <v>0</v>
      </c>
      <c r="Q102" s="26">
        <v>0</v>
      </c>
      <c r="R102" s="26">
        <v>173832.32000000001</v>
      </c>
      <c r="S102" s="26">
        <f t="shared" si="1"/>
        <v>36538451.690000005</v>
      </c>
    </row>
    <row r="103" spans="1:19" ht="15.75" x14ac:dyDescent="0.25">
      <c r="A103" s="10"/>
      <c r="B103" s="10"/>
      <c r="C103" s="24"/>
      <c r="D103" s="25" t="s">
        <v>98</v>
      </c>
      <c r="E103" s="11">
        <v>5521503.96</v>
      </c>
      <c r="F103" s="11"/>
      <c r="G103" s="26">
        <v>197916.69</v>
      </c>
      <c r="H103" s="26">
        <v>125360.26000000001</v>
      </c>
      <c r="I103" s="26">
        <v>23972.87</v>
      </c>
      <c r="J103" s="26">
        <v>12033.3</v>
      </c>
      <c r="K103" s="26">
        <v>308041.18</v>
      </c>
      <c r="L103" s="26">
        <v>43658.240000000005</v>
      </c>
      <c r="M103" s="26">
        <v>139343.25</v>
      </c>
      <c r="N103" s="26">
        <v>626786.99</v>
      </c>
      <c r="O103" s="26">
        <v>0</v>
      </c>
      <c r="P103" s="26">
        <v>0</v>
      </c>
      <c r="Q103" s="26">
        <v>0</v>
      </c>
      <c r="R103" s="26">
        <v>20766.05</v>
      </c>
      <c r="S103" s="26">
        <f t="shared" si="1"/>
        <v>7019382.79</v>
      </c>
    </row>
    <row r="104" spans="1:19" ht="15.75" x14ac:dyDescent="0.25">
      <c r="A104" s="10"/>
      <c r="B104" s="10"/>
      <c r="C104" s="24"/>
      <c r="D104" s="25" t="s">
        <v>99</v>
      </c>
      <c r="E104" s="11">
        <v>18948560.219999999</v>
      </c>
      <c r="F104" s="11"/>
      <c r="G104" s="26">
        <v>979468.58</v>
      </c>
      <c r="H104" s="26">
        <v>382311.91000000003</v>
      </c>
      <c r="I104" s="26">
        <v>464184.51</v>
      </c>
      <c r="J104" s="26">
        <v>211849.45</v>
      </c>
      <c r="K104" s="26">
        <v>1057128.06</v>
      </c>
      <c r="L104" s="26">
        <v>845350.42</v>
      </c>
      <c r="M104" s="26">
        <v>478194.96</v>
      </c>
      <c r="N104" s="26">
        <v>2150992.2099999995</v>
      </c>
      <c r="O104" s="26">
        <v>0</v>
      </c>
      <c r="P104" s="26">
        <v>1031887.12</v>
      </c>
      <c r="Q104" s="26">
        <v>0</v>
      </c>
      <c r="R104" s="26">
        <v>402091.94</v>
      </c>
      <c r="S104" s="26">
        <f t="shared" si="1"/>
        <v>26952019.380000003</v>
      </c>
    </row>
    <row r="105" spans="1:19" ht="15.75" x14ac:dyDescent="0.25">
      <c r="A105" s="10"/>
      <c r="B105" s="10"/>
      <c r="C105" s="24"/>
      <c r="D105" s="25" t="s">
        <v>100</v>
      </c>
      <c r="E105" s="11">
        <v>6627980.0800000001</v>
      </c>
      <c r="F105" s="11"/>
      <c r="G105" s="26">
        <v>393889.54</v>
      </c>
      <c r="H105" s="26">
        <v>150440.71000000002</v>
      </c>
      <c r="I105" s="26">
        <v>11503.11</v>
      </c>
      <c r="J105" s="26">
        <v>7283.31</v>
      </c>
      <c r="K105" s="26">
        <v>369770.78</v>
      </c>
      <c r="L105" s="26">
        <v>20948.920000000002</v>
      </c>
      <c r="M105" s="26">
        <v>167266.83000000005</v>
      </c>
      <c r="N105" s="26">
        <v>752391.34000000043</v>
      </c>
      <c r="O105" s="26">
        <v>0</v>
      </c>
      <c r="P105" s="26">
        <v>0</v>
      </c>
      <c r="Q105" s="26">
        <v>0</v>
      </c>
      <c r="R105" s="26">
        <v>9964.340000000002</v>
      </c>
      <c r="S105" s="26">
        <f t="shared" si="1"/>
        <v>8511438.9600000009</v>
      </c>
    </row>
    <row r="106" spans="1:19" ht="15.75" x14ac:dyDescent="0.25">
      <c r="A106" s="10"/>
      <c r="B106" s="10"/>
      <c r="C106" s="24"/>
      <c r="D106" s="25" t="s">
        <v>101</v>
      </c>
      <c r="E106" s="11">
        <v>85032584.699999988</v>
      </c>
      <c r="F106" s="11"/>
      <c r="G106" s="26">
        <v>671098.39</v>
      </c>
      <c r="H106" s="26">
        <v>1721542.31</v>
      </c>
      <c r="I106" s="26">
        <v>2357365.23</v>
      </c>
      <c r="J106" s="26">
        <v>353759.64699566574</v>
      </c>
      <c r="K106" s="26">
        <v>4743913.5299999993</v>
      </c>
      <c r="L106" s="26">
        <v>4293119.66</v>
      </c>
      <c r="M106" s="26">
        <v>2145923.4599999995</v>
      </c>
      <c r="N106" s="26">
        <v>9652682.3499999978</v>
      </c>
      <c r="O106" s="26">
        <v>0</v>
      </c>
      <c r="P106" s="26">
        <v>0</v>
      </c>
      <c r="Q106" s="26">
        <v>0</v>
      </c>
      <c r="R106" s="26">
        <v>2042027.66</v>
      </c>
      <c r="S106" s="26">
        <f t="shared" si="1"/>
        <v>113014016.93699564</v>
      </c>
    </row>
    <row r="107" spans="1:19" ht="15.75" x14ac:dyDescent="0.25">
      <c r="A107" s="10"/>
      <c r="B107" s="10"/>
      <c r="C107" s="24"/>
      <c r="D107" s="25" t="s">
        <v>102</v>
      </c>
      <c r="E107" s="11">
        <v>14664468.790000003</v>
      </c>
      <c r="F107" s="11"/>
      <c r="G107" s="26">
        <v>142243.89000000001</v>
      </c>
      <c r="H107" s="26">
        <v>138009.16</v>
      </c>
      <c r="I107" s="26">
        <v>101594.73</v>
      </c>
      <c r="J107" s="26">
        <v>52249.86</v>
      </c>
      <c r="K107" s="26">
        <v>818121.34</v>
      </c>
      <c r="L107" s="26">
        <v>185019.43</v>
      </c>
      <c r="M107" s="26">
        <v>370079.55</v>
      </c>
      <c r="N107" s="26">
        <v>1664673.1299999994</v>
      </c>
      <c r="O107" s="26">
        <v>0</v>
      </c>
      <c r="P107" s="26">
        <v>0</v>
      </c>
      <c r="Q107" s="26">
        <v>0</v>
      </c>
      <c r="R107" s="26">
        <v>88004.68</v>
      </c>
      <c r="S107" s="26">
        <f t="shared" si="1"/>
        <v>18224464.560000002</v>
      </c>
    </row>
    <row r="108" spans="1:19" ht="15.75" x14ac:dyDescent="0.25">
      <c r="A108" s="10"/>
      <c r="B108" s="10"/>
      <c r="C108" s="24"/>
      <c r="D108" s="25" t="s">
        <v>103</v>
      </c>
      <c r="E108" s="11">
        <v>17947920.949999996</v>
      </c>
      <c r="F108" s="11"/>
      <c r="G108" s="26">
        <v>68675.63</v>
      </c>
      <c r="H108" s="26">
        <v>413639.82</v>
      </c>
      <c r="I108" s="26">
        <v>719862.99</v>
      </c>
      <c r="J108" s="26">
        <v>158740.35802304628</v>
      </c>
      <c r="K108" s="26">
        <v>1001303.0399999999</v>
      </c>
      <c r="L108" s="26">
        <v>1310979.7000000002</v>
      </c>
      <c r="M108" s="26">
        <v>452942.34</v>
      </c>
      <c r="N108" s="26">
        <v>2037402.1699999992</v>
      </c>
      <c r="O108" s="26">
        <v>0</v>
      </c>
      <c r="P108" s="26">
        <v>0</v>
      </c>
      <c r="Q108" s="26">
        <v>0</v>
      </c>
      <c r="R108" s="26">
        <v>623569.07999999996</v>
      </c>
      <c r="S108" s="26">
        <f t="shared" si="1"/>
        <v>24735036.078023035</v>
      </c>
    </row>
    <row r="109" spans="1:19" ht="15.75" x14ac:dyDescent="0.25">
      <c r="A109" s="10"/>
      <c r="B109" s="10"/>
      <c r="C109" s="24"/>
      <c r="D109" s="25" t="s">
        <v>104</v>
      </c>
      <c r="E109" s="11">
        <v>20885416.309999995</v>
      </c>
      <c r="F109" s="11"/>
      <c r="G109" s="26">
        <v>614223</v>
      </c>
      <c r="H109" s="26">
        <v>473865.13999999996</v>
      </c>
      <c r="I109" s="26">
        <v>40019.24</v>
      </c>
      <c r="J109" s="26">
        <v>31983.25</v>
      </c>
      <c r="K109" s="26">
        <v>1165184.02</v>
      </c>
      <c r="L109" s="26">
        <v>72881.11</v>
      </c>
      <c r="M109" s="26">
        <v>527074.42000000004</v>
      </c>
      <c r="N109" s="26">
        <v>2370859.2400000007</v>
      </c>
      <c r="O109" s="26">
        <v>0</v>
      </c>
      <c r="P109" s="26">
        <v>1164473.4099999999</v>
      </c>
      <c r="Q109" s="26">
        <v>0</v>
      </c>
      <c r="R109" s="26">
        <v>34665.94</v>
      </c>
      <c r="S109" s="26">
        <f t="shared" si="1"/>
        <v>27380645.079999998</v>
      </c>
    </row>
    <row r="110" spans="1:19" ht="15.75" x14ac:dyDescent="0.25">
      <c r="A110" s="10"/>
      <c r="B110" s="10"/>
      <c r="C110" s="24"/>
      <c r="D110" s="25" t="s">
        <v>105</v>
      </c>
      <c r="E110" s="11">
        <v>8154875.2800000012</v>
      </c>
      <c r="F110" s="11"/>
      <c r="G110" s="26">
        <v>201693.74</v>
      </c>
      <c r="H110" s="26">
        <v>185264.69</v>
      </c>
      <c r="I110" s="26">
        <v>40599.22</v>
      </c>
      <c r="J110" s="26">
        <v>19949.95</v>
      </c>
      <c r="K110" s="26">
        <v>454955.29000000004</v>
      </c>
      <c r="L110" s="26">
        <v>73937.350000000006</v>
      </c>
      <c r="M110" s="26">
        <v>205800.29000000004</v>
      </c>
      <c r="N110" s="26">
        <v>925720.55000000051</v>
      </c>
      <c r="O110" s="26">
        <v>0</v>
      </c>
      <c r="P110" s="26">
        <v>434288.69</v>
      </c>
      <c r="Q110" s="26">
        <v>0</v>
      </c>
      <c r="R110" s="26">
        <v>35168.36</v>
      </c>
      <c r="S110" s="26">
        <f t="shared" si="1"/>
        <v>10732253.410000002</v>
      </c>
    </row>
    <row r="111" spans="1:19" ht="15.75" x14ac:dyDescent="0.25">
      <c r="A111" s="10"/>
      <c r="B111" s="10"/>
      <c r="C111" s="24"/>
      <c r="D111" s="25" t="s">
        <v>106</v>
      </c>
      <c r="E111" s="11">
        <v>91448472.849999994</v>
      </c>
      <c r="F111" s="11"/>
      <c r="G111" s="26">
        <v>1048528.54</v>
      </c>
      <c r="H111" s="26">
        <v>1857831.9600000002</v>
      </c>
      <c r="I111" s="26">
        <v>4145181.28</v>
      </c>
      <c r="J111" s="26">
        <v>1900263.2269225444</v>
      </c>
      <c r="K111" s="26">
        <v>5101851.83</v>
      </c>
      <c r="L111" s="26">
        <v>7549003.8599999994</v>
      </c>
      <c r="M111" s="26">
        <v>2307837.9300000002</v>
      </c>
      <c r="N111" s="26">
        <v>10380997.630000001</v>
      </c>
      <c r="O111" s="26">
        <v>0</v>
      </c>
      <c r="P111" s="26">
        <v>0</v>
      </c>
      <c r="Q111" s="26">
        <v>0</v>
      </c>
      <c r="R111" s="26">
        <v>3590693</v>
      </c>
      <c r="S111" s="26">
        <f t="shared" si="1"/>
        <v>129330662.10692254</v>
      </c>
    </row>
    <row r="112" spans="1:19" ht="15.75" x14ac:dyDescent="0.25">
      <c r="A112" s="10"/>
      <c r="B112" s="10"/>
      <c r="C112" s="24"/>
      <c r="D112" s="25" t="s">
        <v>107</v>
      </c>
      <c r="E112" s="11">
        <v>10200914.829999998</v>
      </c>
      <c r="F112" s="11"/>
      <c r="G112" s="26">
        <v>385019.38</v>
      </c>
      <c r="H112" s="26">
        <v>205473.10000000003</v>
      </c>
      <c r="I112" s="26">
        <v>158433.65</v>
      </c>
      <c r="J112" s="26">
        <v>66816.490000000005</v>
      </c>
      <c r="K112" s="26">
        <v>569102.52</v>
      </c>
      <c r="L112" s="26">
        <v>288531.71999999997</v>
      </c>
      <c r="M112" s="26">
        <v>257435.13</v>
      </c>
      <c r="N112" s="26">
        <v>1157981.8</v>
      </c>
      <c r="O112" s="26">
        <v>0</v>
      </c>
      <c r="P112" s="26">
        <v>562165.88</v>
      </c>
      <c r="Q112" s="26">
        <v>2860477.2</v>
      </c>
      <c r="R112" s="26">
        <v>137240.43000000002</v>
      </c>
      <c r="S112" s="26">
        <f t="shared" si="1"/>
        <v>16849592.130000003</v>
      </c>
    </row>
    <row r="113" spans="1:19" ht="15.75" x14ac:dyDescent="0.25">
      <c r="A113" s="10"/>
      <c r="B113" s="10"/>
      <c r="C113" s="24"/>
      <c r="D113" s="25" t="s">
        <v>108</v>
      </c>
      <c r="E113" s="11">
        <v>12674903.420000002</v>
      </c>
      <c r="F113" s="11"/>
      <c r="G113" s="26">
        <v>486796.56</v>
      </c>
      <c r="H113" s="26">
        <v>287761.32</v>
      </c>
      <c r="I113" s="26">
        <v>55195.61</v>
      </c>
      <c r="J113" s="26">
        <v>30716.59</v>
      </c>
      <c r="K113" s="26">
        <v>707124.76</v>
      </c>
      <c r="L113" s="26">
        <v>100519.59999999999</v>
      </c>
      <c r="M113" s="26">
        <v>319869.91000000009</v>
      </c>
      <c r="N113" s="26">
        <v>1438822.7400000007</v>
      </c>
      <c r="O113" s="26">
        <v>0</v>
      </c>
      <c r="P113" s="26">
        <v>0</v>
      </c>
      <c r="Q113" s="26">
        <v>0</v>
      </c>
      <c r="R113" s="26">
        <v>47812.229999999996</v>
      </c>
      <c r="S113" s="26">
        <f t="shared" si="1"/>
        <v>16149522.740000002</v>
      </c>
    </row>
    <row r="114" spans="1:19" ht="15.75" x14ac:dyDescent="0.25">
      <c r="A114" s="10"/>
      <c r="B114" s="10"/>
      <c r="C114" s="24"/>
      <c r="D114" s="25" t="s">
        <v>109</v>
      </c>
      <c r="E114" s="11">
        <v>17969255.690000005</v>
      </c>
      <c r="F114" s="11"/>
      <c r="G114" s="26">
        <v>612835.82999999996</v>
      </c>
      <c r="H114" s="26">
        <v>408114.87</v>
      </c>
      <c r="I114" s="26">
        <v>67085.39</v>
      </c>
      <c r="J114" s="26">
        <v>34833.24</v>
      </c>
      <c r="K114" s="26">
        <v>1002493.2899999999</v>
      </c>
      <c r="L114" s="26">
        <v>122172.68000000001</v>
      </c>
      <c r="M114" s="26">
        <v>453480.74000000011</v>
      </c>
      <c r="N114" s="26">
        <v>2039824.0599999998</v>
      </c>
      <c r="O114" s="26">
        <v>0</v>
      </c>
      <c r="P114" s="26">
        <v>929704.23</v>
      </c>
      <c r="Q114" s="26">
        <v>0</v>
      </c>
      <c r="R114" s="26">
        <v>58111.55</v>
      </c>
      <c r="S114" s="26">
        <f t="shared" si="1"/>
        <v>23697911.57</v>
      </c>
    </row>
    <row r="115" spans="1:19" ht="15.75" x14ac:dyDescent="0.25">
      <c r="A115" s="10"/>
      <c r="B115" s="10"/>
      <c r="C115" s="24"/>
      <c r="D115" s="25" t="s">
        <v>110</v>
      </c>
      <c r="E115" s="11">
        <v>12172910.48</v>
      </c>
      <c r="F115" s="11"/>
      <c r="G115" s="26">
        <v>535379.04</v>
      </c>
      <c r="H115" s="26">
        <v>276603.86</v>
      </c>
      <c r="I115" s="26">
        <v>94538.2</v>
      </c>
      <c r="J115" s="26">
        <v>47499.88</v>
      </c>
      <c r="K115" s="26">
        <v>679118.89</v>
      </c>
      <c r="L115" s="26">
        <v>172168.41</v>
      </c>
      <c r="M115" s="26">
        <v>307201.37999999995</v>
      </c>
      <c r="N115" s="26">
        <v>1381837.7600000005</v>
      </c>
      <c r="O115" s="26">
        <v>0</v>
      </c>
      <c r="P115" s="26">
        <v>0</v>
      </c>
      <c r="Q115" s="26">
        <v>0</v>
      </c>
      <c r="R115" s="26">
        <v>81892.08</v>
      </c>
      <c r="S115" s="26">
        <f t="shared" si="1"/>
        <v>15749149.98</v>
      </c>
    </row>
    <row r="116" spans="1:19" ht="15.75" x14ac:dyDescent="0.25">
      <c r="A116" s="10"/>
      <c r="B116" s="10"/>
      <c r="C116" s="24"/>
      <c r="D116" s="25" t="s">
        <v>111</v>
      </c>
      <c r="E116" s="11">
        <v>9765017.6399999987</v>
      </c>
      <c r="F116" s="11"/>
      <c r="G116" s="26">
        <v>349572.92</v>
      </c>
      <c r="H116" s="26">
        <v>221819.81</v>
      </c>
      <c r="I116" s="26">
        <v>57225.58</v>
      </c>
      <c r="J116" s="26">
        <v>25333.27</v>
      </c>
      <c r="K116" s="26">
        <v>544784.09</v>
      </c>
      <c r="L116" s="26">
        <v>104216.45999999999</v>
      </c>
      <c r="M116" s="26">
        <v>246434.63999999998</v>
      </c>
      <c r="N116" s="26">
        <v>1108499.8899999997</v>
      </c>
      <c r="O116" s="26">
        <v>0</v>
      </c>
      <c r="P116" s="26">
        <v>0</v>
      </c>
      <c r="Q116" s="26">
        <v>0</v>
      </c>
      <c r="R116" s="26">
        <v>49570.65</v>
      </c>
      <c r="S116" s="26">
        <f t="shared" si="1"/>
        <v>12472474.950000001</v>
      </c>
    </row>
    <row r="117" spans="1:19" ht="15.75" x14ac:dyDescent="0.25">
      <c r="A117" s="10"/>
      <c r="B117" s="10"/>
      <c r="C117" s="24"/>
      <c r="D117" s="25" t="s">
        <v>112</v>
      </c>
      <c r="E117" s="11">
        <v>22325299.449999999</v>
      </c>
      <c r="F117" s="11"/>
      <c r="G117" s="26">
        <v>319779.5</v>
      </c>
      <c r="H117" s="26">
        <v>506575.85000000003</v>
      </c>
      <c r="I117" s="26">
        <v>59255.54</v>
      </c>
      <c r="J117" s="26">
        <v>42116.56</v>
      </c>
      <c r="K117" s="26">
        <v>1245514.18</v>
      </c>
      <c r="L117" s="26">
        <v>107913.32999999999</v>
      </c>
      <c r="M117" s="26">
        <v>563411.97</v>
      </c>
      <c r="N117" s="26">
        <v>2534311.0699999998</v>
      </c>
      <c r="O117" s="26">
        <v>0</v>
      </c>
      <c r="P117" s="26">
        <v>0</v>
      </c>
      <c r="Q117" s="26">
        <v>0</v>
      </c>
      <c r="R117" s="26">
        <v>51329.09</v>
      </c>
      <c r="S117" s="26">
        <f t="shared" si="1"/>
        <v>27755506.539999995</v>
      </c>
    </row>
    <row r="118" spans="1:19" ht="15.75" x14ac:dyDescent="0.25">
      <c r="A118" s="10"/>
      <c r="B118" s="10"/>
      <c r="C118" s="24"/>
      <c r="D118" s="25" t="s">
        <v>113</v>
      </c>
      <c r="E118" s="11">
        <v>12537692</v>
      </c>
      <c r="F118" s="11"/>
      <c r="G118" s="26">
        <v>536508.05000000005</v>
      </c>
      <c r="H118" s="26">
        <v>284991.67000000004</v>
      </c>
      <c r="I118" s="26">
        <v>163556.89000000001</v>
      </c>
      <c r="J118" s="26">
        <v>64916.5</v>
      </c>
      <c r="K118" s="26">
        <v>699469.83000000007</v>
      </c>
      <c r="L118" s="26">
        <v>297861.92</v>
      </c>
      <c r="M118" s="26">
        <v>316407.19000000006</v>
      </c>
      <c r="N118" s="26">
        <v>1423246.8399999999</v>
      </c>
      <c r="O118" s="26">
        <v>0</v>
      </c>
      <c r="P118" s="26">
        <v>687071.31</v>
      </c>
      <c r="Q118" s="26">
        <v>0</v>
      </c>
      <c r="R118" s="26">
        <v>141678.34999999998</v>
      </c>
      <c r="S118" s="26">
        <f t="shared" si="1"/>
        <v>17153400.550000001</v>
      </c>
    </row>
    <row r="119" spans="1:19" ht="15.75" x14ac:dyDescent="0.25">
      <c r="A119" s="10"/>
      <c r="B119" s="10"/>
      <c r="C119" s="24"/>
      <c r="D119" s="25" t="s">
        <v>114</v>
      </c>
      <c r="E119" s="11">
        <v>8100911.04</v>
      </c>
      <c r="F119" s="11"/>
      <c r="G119" s="26">
        <v>119198.16</v>
      </c>
      <c r="H119" s="26">
        <v>183848.9</v>
      </c>
      <c r="I119" s="26">
        <v>34412.67</v>
      </c>
      <c r="J119" s="26">
        <v>17416.62</v>
      </c>
      <c r="K119" s="26">
        <v>451944.64999999997</v>
      </c>
      <c r="L119" s="26">
        <v>62670.71</v>
      </c>
      <c r="M119" s="26">
        <v>204438.42000000004</v>
      </c>
      <c r="N119" s="26">
        <v>919594.64999999967</v>
      </c>
      <c r="O119" s="26">
        <v>0</v>
      </c>
      <c r="P119" s="26">
        <v>0</v>
      </c>
      <c r="Q119" s="26">
        <v>215552.4</v>
      </c>
      <c r="R119" s="26">
        <v>29809.369999999995</v>
      </c>
      <c r="S119" s="26">
        <f t="shared" si="1"/>
        <v>10339797.59</v>
      </c>
    </row>
    <row r="120" spans="1:19" ht="15.75" x14ac:dyDescent="0.25">
      <c r="A120" s="10"/>
      <c r="B120" s="10"/>
      <c r="C120" s="24"/>
      <c r="D120" s="25" t="s">
        <v>115</v>
      </c>
      <c r="E120" s="11">
        <v>11744961.48</v>
      </c>
      <c r="F120" s="11"/>
      <c r="G120" s="26">
        <v>329622.43</v>
      </c>
      <c r="H120" s="26">
        <v>267364.86000000004</v>
      </c>
      <c r="I120" s="26">
        <v>162300.25</v>
      </c>
      <c r="J120" s="26">
        <v>66183.16</v>
      </c>
      <c r="K120" s="26">
        <v>655243.9</v>
      </c>
      <c r="L120" s="26">
        <v>295573.37</v>
      </c>
      <c r="M120" s="26">
        <v>296401.44</v>
      </c>
      <c r="N120" s="26">
        <v>1333258.0599999998</v>
      </c>
      <c r="O120" s="26">
        <v>0</v>
      </c>
      <c r="P120" s="26">
        <v>556473.81999999995</v>
      </c>
      <c r="Q120" s="26">
        <v>4914599.9000000004</v>
      </c>
      <c r="R120" s="26">
        <v>140589.82</v>
      </c>
      <c r="S120" s="26">
        <f t="shared" si="1"/>
        <v>20762572.490000002</v>
      </c>
    </row>
    <row r="121" spans="1:19" ht="15.75" x14ac:dyDescent="0.25">
      <c r="A121" s="10"/>
      <c r="B121" s="10"/>
      <c r="C121" s="24"/>
      <c r="D121" s="25" t="s">
        <v>116</v>
      </c>
      <c r="E121" s="11">
        <v>17353477.66</v>
      </c>
      <c r="F121" s="11"/>
      <c r="G121" s="26">
        <v>326143.88</v>
      </c>
      <c r="H121" s="26">
        <v>394314.31000000006</v>
      </c>
      <c r="I121" s="26">
        <v>130400.85</v>
      </c>
      <c r="J121" s="26">
        <v>46549.88</v>
      </c>
      <c r="K121" s="26">
        <v>968139.42</v>
      </c>
      <c r="L121" s="26">
        <v>237479.74</v>
      </c>
      <c r="M121" s="26">
        <v>437940.69000000006</v>
      </c>
      <c r="N121" s="26">
        <v>1969922.4600000007</v>
      </c>
      <c r="O121" s="26">
        <v>0</v>
      </c>
      <c r="P121" s="26">
        <v>0</v>
      </c>
      <c r="Q121" s="26">
        <v>0</v>
      </c>
      <c r="R121" s="26">
        <v>112957.51000000001</v>
      </c>
      <c r="S121" s="26">
        <f t="shared" si="1"/>
        <v>21977326.400000002</v>
      </c>
    </row>
    <row r="122" spans="1:19" ht="15.75" x14ac:dyDescent="0.25">
      <c r="A122" s="10"/>
      <c r="B122" s="10"/>
      <c r="C122" s="24"/>
      <c r="D122" s="25" t="s">
        <v>117</v>
      </c>
      <c r="E122" s="11">
        <v>10353186.050000001</v>
      </c>
      <c r="F122" s="11"/>
      <c r="G122" s="26">
        <v>390651.07</v>
      </c>
      <c r="H122" s="26">
        <v>235341.27999999997</v>
      </c>
      <c r="I122" s="26">
        <v>87868.33</v>
      </c>
      <c r="J122" s="26">
        <v>46866.54</v>
      </c>
      <c r="K122" s="26">
        <v>577597.63</v>
      </c>
      <c r="L122" s="26">
        <v>160021.56</v>
      </c>
      <c r="M122" s="26">
        <v>261277.92000000004</v>
      </c>
      <c r="N122" s="26">
        <v>1175267.29</v>
      </c>
      <c r="O122" s="26">
        <v>0</v>
      </c>
      <c r="P122" s="26">
        <v>537180.22</v>
      </c>
      <c r="Q122" s="26">
        <v>4385617.5999999996</v>
      </c>
      <c r="R122" s="26">
        <v>76114.41</v>
      </c>
      <c r="S122" s="26">
        <f t="shared" si="1"/>
        <v>18286989.900000002</v>
      </c>
    </row>
    <row r="123" spans="1:19" ht="15.75" x14ac:dyDescent="0.25">
      <c r="A123" s="10"/>
      <c r="B123" s="10"/>
      <c r="C123" s="24"/>
      <c r="D123" s="25" t="s">
        <v>118</v>
      </c>
      <c r="E123" s="11">
        <v>10415098.51</v>
      </c>
      <c r="F123" s="11"/>
      <c r="G123" s="26">
        <v>515613.19</v>
      </c>
      <c r="H123" s="26">
        <v>236387.64</v>
      </c>
      <c r="I123" s="26">
        <v>36925.96</v>
      </c>
      <c r="J123" s="26">
        <v>17099.96</v>
      </c>
      <c r="K123" s="26">
        <v>581051.68999999994</v>
      </c>
      <c r="L123" s="26">
        <v>67247.78</v>
      </c>
      <c r="M123" s="26">
        <v>262840.38</v>
      </c>
      <c r="N123" s="26">
        <v>1182295.3700000003</v>
      </c>
      <c r="O123" s="26">
        <v>0</v>
      </c>
      <c r="P123" s="26">
        <v>0</v>
      </c>
      <c r="Q123" s="26">
        <v>0</v>
      </c>
      <c r="R123" s="26">
        <v>31986.450000000004</v>
      </c>
      <c r="S123" s="26">
        <f t="shared" si="1"/>
        <v>13346546.930000002</v>
      </c>
    </row>
    <row r="124" spans="1:19" ht="15.75" x14ac:dyDescent="0.25">
      <c r="A124" s="10"/>
      <c r="B124" s="10"/>
      <c r="C124" s="24"/>
      <c r="D124" s="25" t="s">
        <v>119</v>
      </c>
      <c r="E124" s="11">
        <v>33026534.029999997</v>
      </c>
      <c r="F124" s="11"/>
      <c r="G124" s="26">
        <v>1599982.22</v>
      </c>
      <c r="H124" s="26">
        <v>668625.91999999993</v>
      </c>
      <c r="I124" s="26">
        <v>1111645.55</v>
      </c>
      <c r="J124" s="26">
        <v>374921.04365412658</v>
      </c>
      <c r="K124" s="26">
        <v>1842529.22</v>
      </c>
      <c r="L124" s="26">
        <v>2024475.17</v>
      </c>
      <c r="M124" s="26">
        <v>833473.52999999991</v>
      </c>
      <c r="N124" s="26">
        <v>3749088</v>
      </c>
      <c r="O124" s="26">
        <v>0</v>
      </c>
      <c r="P124" s="26">
        <v>0</v>
      </c>
      <c r="Q124" s="26">
        <v>0</v>
      </c>
      <c r="R124" s="26">
        <v>962944.08999999985</v>
      </c>
      <c r="S124" s="26">
        <f t="shared" si="1"/>
        <v>46194218.773654133</v>
      </c>
    </row>
    <row r="125" spans="1:19" ht="15.75" x14ac:dyDescent="0.25">
      <c r="A125" s="10"/>
      <c r="B125" s="10"/>
      <c r="C125" s="24"/>
      <c r="D125" s="25" t="s">
        <v>120</v>
      </c>
      <c r="E125" s="11">
        <v>89939147.430000007</v>
      </c>
      <c r="F125" s="11"/>
      <c r="G125" s="26">
        <v>1352389.75</v>
      </c>
      <c r="H125" s="26">
        <v>2045632.57</v>
      </c>
      <c r="I125" s="26">
        <v>1545283.98</v>
      </c>
      <c r="J125" s="26">
        <v>1133196.8838836788</v>
      </c>
      <c r="K125" s="26">
        <v>5017647.53</v>
      </c>
      <c r="L125" s="26">
        <v>2814196.53</v>
      </c>
      <c r="M125" s="26">
        <v>2269747.8800000004</v>
      </c>
      <c r="N125" s="26">
        <v>10209662.85</v>
      </c>
      <c r="O125" s="26">
        <v>0</v>
      </c>
      <c r="P125" s="26">
        <v>0</v>
      </c>
      <c r="Q125" s="26">
        <v>0</v>
      </c>
      <c r="R125" s="26">
        <v>1338576.03</v>
      </c>
      <c r="S125" s="26">
        <f t="shared" si="1"/>
        <v>117665481.43388368</v>
      </c>
    </row>
    <row r="126" spans="1:19" ht="15.75" x14ac:dyDescent="0.25">
      <c r="A126" s="10"/>
      <c r="B126" s="10"/>
      <c r="C126" s="24"/>
      <c r="D126" s="25" t="s">
        <v>121</v>
      </c>
      <c r="E126" s="11">
        <v>65130237.799999997</v>
      </c>
      <c r="F126" s="11"/>
      <c r="G126" s="26">
        <v>502425.54</v>
      </c>
      <c r="H126" s="26">
        <v>1315928.01</v>
      </c>
      <c r="I126" s="26">
        <v>1978825.75</v>
      </c>
      <c r="J126" s="26">
        <v>0</v>
      </c>
      <c r="K126" s="26">
        <v>3633574.3200000003</v>
      </c>
      <c r="L126" s="26">
        <v>3603741.85</v>
      </c>
      <c r="M126" s="26">
        <v>1643658.16</v>
      </c>
      <c r="N126" s="26">
        <v>7393418.7299999967</v>
      </c>
      <c r="O126" s="26">
        <v>0</v>
      </c>
      <c r="P126" s="26">
        <v>3601478.05</v>
      </c>
      <c r="Q126" s="26">
        <v>0</v>
      </c>
      <c r="R126" s="26">
        <v>1714124.2400000002</v>
      </c>
      <c r="S126" s="26">
        <f t="shared" si="1"/>
        <v>90517412.449999958</v>
      </c>
    </row>
    <row r="127" spans="1:19" ht="15.75" x14ac:dyDescent="0.25">
      <c r="A127" s="10"/>
      <c r="B127" s="10"/>
      <c r="C127" s="24"/>
      <c r="D127" s="25" t="s">
        <v>122</v>
      </c>
      <c r="E127" s="11">
        <v>24118250.900000002</v>
      </c>
      <c r="F127" s="11"/>
      <c r="G127" s="26">
        <v>443949.01</v>
      </c>
      <c r="H127" s="26">
        <v>550989.96</v>
      </c>
      <c r="I127" s="26">
        <v>769452.05</v>
      </c>
      <c r="J127" s="26">
        <v>295449.23</v>
      </c>
      <c r="K127" s="26">
        <v>1345541.8</v>
      </c>
      <c r="L127" s="26">
        <v>1401288.9</v>
      </c>
      <c r="M127" s="26">
        <v>608659.78</v>
      </c>
      <c r="N127" s="26">
        <v>2737842.2599999993</v>
      </c>
      <c r="O127" s="26">
        <v>0</v>
      </c>
      <c r="P127" s="26">
        <v>0</v>
      </c>
      <c r="Q127" s="26">
        <v>0</v>
      </c>
      <c r="R127" s="26">
        <v>666524.75000000012</v>
      </c>
      <c r="S127" s="26">
        <f t="shared" si="1"/>
        <v>32937948.640000004</v>
      </c>
    </row>
    <row r="128" spans="1:19" ht="15.75" x14ac:dyDescent="0.25">
      <c r="A128" s="10"/>
      <c r="B128" s="10"/>
      <c r="C128" s="24"/>
      <c r="D128" s="25" t="s">
        <v>123</v>
      </c>
      <c r="E128" s="11">
        <v>28670071.940000001</v>
      </c>
      <c r="F128" s="11"/>
      <c r="G128" s="26">
        <v>520883.79</v>
      </c>
      <c r="H128" s="26">
        <v>652487.01</v>
      </c>
      <c r="I128" s="26">
        <v>385209.35</v>
      </c>
      <c r="J128" s="26">
        <v>119699.69</v>
      </c>
      <c r="K128" s="26">
        <v>1599484.99</v>
      </c>
      <c r="L128" s="26">
        <v>701524.66</v>
      </c>
      <c r="M128" s="26">
        <v>723531.76</v>
      </c>
      <c r="N128" s="26">
        <v>3254553.5200000014</v>
      </c>
      <c r="O128" s="26">
        <v>0</v>
      </c>
      <c r="P128" s="26">
        <v>0</v>
      </c>
      <c r="Q128" s="26">
        <v>5220434.0999999996</v>
      </c>
      <c r="R128" s="26">
        <v>333681.03000000003</v>
      </c>
      <c r="S128" s="26">
        <f>SUM(E128:R128)</f>
        <v>42181561.840000011</v>
      </c>
    </row>
    <row r="129" spans="1:19" ht="15.75" x14ac:dyDescent="0.25">
      <c r="A129" s="10"/>
      <c r="B129" s="10"/>
      <c r="C129" s="24"/>
      <c r="D129" s="25" t="s">
        <v>124</v>
      </c>
      <c r="E129" s="11">
        <v>15260167.069999998</v>
      </c>
      <c r="F129" s="11"/>
      <c r="G129" s="26">
        <v>218785.39</v>
      </c>
      <c r="H129" s="26">
        <v>350183.67999999999</v>
      </c>
      <c r="I129" s="26">
        <v>408892.23</v>
      </c>
      <c r="J129" s="26">
        <v>120649.69</v>
      </c>
      <c r="K129" s="26">
        <v>851354.97</v>
      </c>
      <c r="L129" s="26">
        <v>744654.79</v>
      </c>
      <c r="M129" s="26">
        <v>385112.87999999995</v>
      </c>
      <c r="N129" s="26">
        <v>1732295.24</v>
      </c>
      <c r="O129" s="26">
        <v>0</v>
      </c>
      <c r="P129" s="26">
        <v>0</v>
      </c>
      <c r="Q129" s="26">
        <v>0</v>
      </c>
      <c r="R129" s="26">
        <v>354195.94000000006</v>
      </c>
      <c r="S129" s="26">
        <f t="shared" si="1"/>
        <v>20426291.879999995</v>
      </c>
    </row>
    <row r="130" spans="1:19" ht="15.75" x14ac:dyDescent="0.25">
      <c r="A130" s="10"/>
      <c r="B130" s="10"/>
      <c r="C130" s="24"/>
      <c r="D130" s="25" t="s">
        <v>125</v>
      </c>
      <c r="E130" s="11">
        <v>8695354.3500000015</v>
      </c>
      <c r="F130" s="11"/>
      <c r="G130" s="26">
        <v>218336.09</v>
      </c>
      <c r="H130" s="26">
        <v>197498.36000000004</v>
      </c>
      <c r="I130" s="26">
        <v>37409.279999999999</v>
      </c>
      <c r="J130" s="26">
        <v>20583.28</v>
      </c>
      <c r="K130" s="26">
        <v>485108.26</v>
      </c>
      <c r="L130" s="26">
        <v>68128</v>
      </c>
      <c r="M130" s="26">
        <v>219440.08</v>
      </c>
      <c r="N130" s="26">
        <v>987074.36000000022</v>
      </c>
      <c r="O130" s="26">
        <v>0</v>
      </c>
      <c r="P130" s="26">
        <v>0</v>
      </c>
      <c r="Q130" s="26">
        <v>0</v>
      </c>
      <c r="R130" s="26">
        <v>32405.14</v>
      </c>
      <c r="S130" s="26">
        <f t="shared" si="1"/>
        <v>10961337.199999999</v>
      </c>
    </row>
    <row r="131" spans="1:19" ht="15.75" x14ac:dyDescent="0.25">
      <c r="A131" s="10"/>
      <c r="B131" s="10"/>
      <c r="C131" s="24"/>
      <c r="D131" s="25" t="s">
        <v>126</v>
      </c>
      <c r="E131" s="11">
        <v>48115186.960000001</v>
      </c>
      <c r="F131" s="11"/>
      <c r="G131" s="26">
        <v>1908388.05</v>
      </c>
      <c r="H131" s="26">
        <v>902139.18</v>
      </c>
      <c r="I131" s="26">
        <v>475784.29</v>
      </c>
      <c r="J131" s="26">
        <v>251116.01</v>
      </c>
      <c r="K131" s="26">
        <v>2684315.5100000002</v>
      </c>
      <c r="L131" s="26">
        <v>866475.38</v>
      </c>
      <c r="M131" s="26">
        <v>1214258.1000000001</v>
      </c>
      <c r="N131" s="26">
        <v>5461913.3400000008</v>
      </c>
      <c r="O131" s="26">
        <v>0</v>
      </c>
      <c r="P131" s="26">
        <v>2518110.88</v>
      </c>
      <c r="Q131" s="26">
        <v>0</v>
      </c>
      <c r="R131" s="26">
        <v>412140.05</v>
      </c>
      <c r="S131" s="26">
        <f t="shared" si="1"/>
        <v>64809827.75</v>
      </c>
    </row>
    <row r="132" spans="1:19" ht="15.75" x14ac:dyDescent="0.25">
      <c r="A132" s="10"/>
      <c r="B132" s="10"/>
      <c r="C132" s="24"/>
      <c r="D132" s="25" t="s">
        <v>127</v>
      </c>
      <c r="E132" s="11">
        <v>14265384.379999999</v>
      </c>
      <c r="F132" s="11"/>
      <c r="G132" s="26">
        <v>623712.12</v>
      </c>
      <c r="H132" s="26">
        <v>323776.50000000006</v>
      </c>
      <c r="I132" s="26">
        <v>58868.88</v>
      </c>
      <c r="J132" s="26">
        <v>18683.28</v>
      </c>
      <c r="K132" s="26">
        <v>795856.67999999993</v>
      </c>
      <c r="L132" s="26">
        <v>107209.16</v>
      </c>
      <c r="M132" s="26">
        <v>360008.06999999995</v>
      </c>
      <c r="N132" s="26">
        <v>1619370.0400000007</v>
      </c>
      <c r="O132" s="26">
        <v>0</v>
      </c>
      <c r="P132" s="26">
        <v>0</v>
      </c>
      <c r="Q132" s="26">
        <v>0</v>
      </c>
      <c r="R132" s="26">
        <v>50994.139999999992</v>
      </c>
      <c r="S132" s="26">
        <f t="shared" si="1"/>
        <v>18223863.25</v>
      </c>
    </row>
    <row r="133" spans="1:19" ht="15.75" x14ac:dyDescent="0.25">
      <c r="A133" s="10"/>
      <c r="B133" s="10"/>
      <c r="C133" s="24"/>
      <c r="D133" s="25" t="s">
        <v>128</v>
      </c>
      <c r="E133" s="11">
        <v>64066431.060000002</v>
      </c>
      <c r="F133" s="11"/>
      <c r="G133" s="26">
        <v>1562049.09</v>
      </c>
      <c r="H133" s="26">
        <v>2899238.12</v>
      </c>
      <c r="I133" s="26">
        <v>2599413.9700000002</v>
      </c>
      <c r="J133" s="26">
        <v>0</v>
      </c>
      <c r="K133" s="26">
        <v>3574225.23</v>
      </c>
      <c r="L133" s="26">
        <v>4733927.13</v>
      </c>
      <c r="M133" s="26">
        <v>1616811.43</v>
      </c>
      <c r="N133" s="26">
        <v>7272658.049999998</v>
      </c>
      <c r="O133" s="26">
        <v>0</v>
      </c>
      <c r="P133" s="26">
        <v>0</v>
      </c>
      <c r="Q133" s="26">
        <v>0</v>
      </c>
      <c r="R133" s="26">
        <v>2251698.2599999998</v>
      </c>
      <c r="S133" s="26">
        <f t="shared" si="1"/>
        <v>90576452.340000018</v>
      </c>
    </row>
    <row r="134" spans="1:19" ht="15.75" x14ac:dyDescent="0.25">
      <c r="A134" s="10"/>
      <c r="B134" s="10"/>
      <c r="C134" s="24"/>
      <c r="D134" s="25" t="s">
        <v>129</v>
      </c>
      <c r="E134" s="11">
        <v>3016140.83</v>
      </c>
      <c r="F134" s="11"/>
      <c r="G134" s="26">
        <v>58003.24</v>
      </c>
      <c r="H134" s="26">
        <v>68489.26999999999</v>
      </c>
      <c r="I134" s="26">
        <v>11116.45</v>
      </c>
      <c r="J134" s="26">
        <v>3483.32</v>
      </c>
      <c r="K134" s="26">
        <v>168268.57</v>
      </c>
      <c r="L134" s="26">
        <v>20244.75</v>
      </c>
      <c r="M134" s="26">
        <v>76116.7</v>
      </c>
      <c r="N134" s="26">
        <v>342384.6100000001</v>
      </c>
      <c r="O134" s="26">
        <v>0</v>
      </c>
      <c r="P134" s="26">
        <v>0</v>
      </c>
      <c r="Q134" s="26">
        <v>0</v>
      </c>
      <c r="R134" s="26">
        <v>9629.3900000000012</v>
      </c>
      <c r="S134" s="26">
        <f t="shared" si="1"/>
        <v>3773877.1300000004</v>
      </c>
    </row>
    <row r="135" spans="1:19" ht="15.75" x14ac:dyDescent="0.25">
      <c r="A135" s="10"/>
      <c r="B135" s="10"/>
      <c r="C135" s="24"/>
      <c r="D135" s="25" t="s">
        <v>130</v>
      </c>
      <c r="E135" s="11">
        <v>16278376.09</v>
      </c>
      <c r="F135" s="11"/>
      <c r="G135" s="26">
        <v>387324.68</v>
      </c>
      <c r="H135" s="26">
        <v>219525.38999999998</v>
      </c>
      <c r="I135" s="26">
        <v>40212.559999999998</v>
      </c>
      <c r="J135" s="26">
        <v>25649.93</v>
      </c>
      <c r="K135" s="26">
        <v>908160.2</v>
      </c>
      <c r="L135" s="26">
        <v>73233.189999999988</v>
      </c>
      <c r="M135" s="26">
        <v>410808.88999999996</v>
      </c>
      <c r="N135" s="26">
        <v>1847879.6800000002</v>
      </c>
      <c r="O135" s="26">
        <v>0</v>
      </c>
      <c r="P135" s="26">
        <v>0</v>
      </c>
      <c r="Q135" s="26">
        <v>0</v>
      </c>
      <c r="R135" s="26">
        <v>34833.410000000003</v>
      </c>
      <c r="S135" s="26">
        <f t="shared" si="1"/>
        <v>20226004.02</v>
      </c>
    </row>
    <row r="136" spans="1:19" ht="15.75" x14ac:dyDescent="0.25">
      <c r="A136" s="10"/>
      <c r="B136" s="10"/>
      <c r="C136" s="24"/>
      <c r="D136" s="25" t="s">
        <v>131</v>
      </c>
      <c r="E136" s="11">
        <v>30644995.829999998</v>
      </c>
      <c r="F136" s="11"/>
      <c r="G136" s="26">
        <v>879415.61</v>
      </c>
      <c r="H136" s="26">
        <v>695952.17999999993</v>
      </c>
      <c r="I136" s="26">
        <v>187626.43</v>
      </c>
      <c r="J136" s="26">
        <v>87083.11</v>
      </c>
      <c r="K136" s="26">
        <v>1709664.73</v>
      </c>
      <c r="L136" s="26">
        <v>341696.2</v>
      </c>
      <c r="M136" s="26">
        <v>773371.9</v>
      </c>
      <c r="N136" s="26">
        <v>3478741.7800000012</v>
      </c>
      <c r="O136" s="26">
        <v>0</v>
      </c>
      <c r="P136" s="26">
        <v>1640823.96</v>
      </c>
      <c r="Q136" s="26">
        <v>4201921.5</v>
      </c>
      <c r="R136" s="26">
        <v>162528.19000000003</v>
      </c>
      <c r="S136" s="26">
        <f t="shared" si="1"/>
        <v>44803821.419999994</v>
      </c>
    </row>
    <row r="137" spans="1:19" ht="15.75" x14ac:dyDescent="0.25">
      <c r="A137" s="10"/>
      <c r="B137" s="10"/>
      <c r="C137" s="24"/>
      <c r="D137" s="25" t="s">
        <v>132</v>
      </c>
      <c r="E137" s="11">
        <v>26817299.639999997</v>
      </c>
      <c r="F137" s="11"/>
      <c r="G137" s="26">
        <v>1280819.29</v>
      </c>
      <c r="H137" s="26">
        <v>538730.78999999992</v>
      </c>
      <c r="I137" s="26">
        <v>282454.63</v>
      </c>
      <c r="J137" s="26">
        <v>115899.7</v>
      </c>
      <c r="K137" s="26">
        <v>1496120</v>
      </c>
      <c r="L137" s="26">
        <v>514392.74</v>
      </c>
      <c r="M137" s="26">
        <v>676774.30999999982</v>
      </c>
      <c r="N137" s="26">
        <v>3044231.4099999988</v>
      </c>
      <c r="O137" s="26">
        <v>0</v>
      </c>
      <c r="P137" s="26">
        <v>1479114.4</v>
      </c>
      <c r="Q137" s="26">
        <v>8343670.2999999998</v>
      </c>
      <c r="R137" s="26">
        <v>244671.50999999998</v>
      </c>
      <c r="S137" s="26">
        <f>SUM(E137:R137)</f>
        <v>44834178.719999984</v>
      </c>
    </row>
    <row r="138" spans="1:19" ht="15.75" x14ac:dyDescent="0.25">
      <c r="A138" s="10"/>
      <c r="B138" s="10"/>
      <c r="C138" s="24"/>
      <c r="D138" s="25" t="s">
        <v>133</v>
      </c>
      <c r="E138" s="11">
        <v>45783429.74000001</v>
      </c>
      <c r="F138" s="11"/>
      <c r="G138" s="26">
        <v>809661.15</v>
      </c>
      <c r="H138" s="26">
        <v>924957.53000000014</v>
      </c>
      <c r="I138" s="26">
        <v>1680518.08</v>
      </c>
      <c r="J138" s="26">
        <v>950889.47868470754</v>
      </c>
      <c r="K138" s="26">
        <v>2554228.27</v>
      </c>
      <c r="L138" s="26">
        <v>3060478.34</v>
      </c>
      <c r="M138" s="26">
        <v>1155412.75</v>
      </c>
      <c r="N138" s="26">
        <v>5197218.2</v>
      </c>
      <c r="O138" s="26">
        <v>0</v>
      </c>
      <c r="P138" s="26">
        <v>0</v>
      </c>
      <c r="Q138" s="26">
        <v>0</v>
      </c>
      <c r="R138" s="26">
        <v>1455720.2699999998</v>
      </c>
      <c r="S138" s="26">
        <f t="shared" si="1"/>
        <v>63572513.808684729</v>
      </c>
    </row>
    <row r="139" spans="1:19" ht="15.75" x14ac:dyDescent="0.25">
      <c r="A139" s="10"/>
      <c r="B139" s="10"/>
      <c r="C139" s="24"/>
      <c r="D139" s="25" t="s">
        <v>134</v>
      </c>
      <c r="E139" s="11">
        <v>7022044.5399999991</v>
      </c>
      <c r="F139" s="11"/>
      <c r="G139" s="26">
        <v>287093.90000000002</v>
      </c>
      <c r="H139" s="26">
        <v>159446.03000000003</v>
      </c>
      <c r="I139" s="26">
        <v>20106.28</v>
      </c>
      <c r="J139" s="26">
        <v>17733.29</v>
      </c>
      <c r="K139" s="26">
        <v>391755.38</v>
      </c>
      <c r="L139" s="26">
        <v>36616.6</v>
      </c>
      <c r="M139" s="26">
        <v>177211.64000000007</v>
      </c>
      <c r="N139" s="26">
        <v>797124.52000000025</v>
      </c>
      <c r="O139" s="26">
        <v>0</v>
      </c>
      <c r="P139" s="26">
        <v>0</v>
      </c>
      <c r="Q139" s="26">
        <v>2234282.4</v>
      </c>
      <c r="R139" s="26">
        <v>17416.689999999999</v>
      </c>
      <c r="S139" s="26">
        <f t="shared" ref="S139:S142" si="2">SUM(E139:R139)</f>
        <v>11160831.27</v>
      </c>
    </row>
    <row r="140" spans="1:19" ht="15.75" x14ac:dyDescent="0.25">
      <c r="A140" s="10"/>
      <c r="B140" s="10"/>
      <c r="C140" s="24"/>
      <c r="D140" s="25" t="s">
        <v>135</v>
      </c>
      <c r="E140" s="11">
        <v>16785807.310000002</v>
      </c>
      <c r="F140" s="11"/>
      <c r="G140" s="26">
        <v>867169.74</v>
      </c>
      <c r="H140" s="26">
        <v>381584.60999999993</v>
      </c>
      <c r="I140" s="26">
        <v>175060</v>
      </c>
      <c r="J140" s="26">
        <v>72516.479999999996</v>
      </c>
      <c r="K140" s="26">
        <v>936469.46</v>
      </c>
      <c r="L140" s="26">
        <v>318810.82</v>
      </c>
      <c r="M140" s="26">
        <v>423614.69999999995</v>
      </c>
      <c r="N140" s="26">
        <v>1905482.0399999998</v>
      </c>
      <c r="O140" s="26">
        <v>0</v>
      </c>
      <c r="P140" s="26">
        <v>0</v>
      </c>
      <c r="Q140" s="26">
        <v>0</v>
      </c>
      <c r="R140" s="26">
        <v>151642.71999999997</v>
      </c>
      <c r="S140" s="26">
        <f t="shared" si="2"/>
        <v>22018157.879999999</v>
      </c>
    </row>
    <row r="141" spans="1:19" ht="15.75" x14ac:dyDescent="0.25">
      <c r="A141" s="10"/>
      <c r="B141" s="10"/>
      <c r="C141" s="24"/>
      <c r="D141" s="25" t="s">
        <v>136</v>
      </c>
      <c r="E141" s="11">
        <v>71418954.400000006</v>
      </c>
      <c r="F141" s="11"/>
      <c r="G141" s="26">
        <v>1074640.32</v>
      </c>
      <c r="H141" s="26">
        <v>1623135.83</v>
      </c>
      <c r="I141" s="26">
        <v>900336.23</v>
      </c>
      <c r="J141" s="26">
        <v>859338.60659275169</v>
      </c>
      <c r="K141" s="26">
        <v>3984417.8000000003</v>
      </c>
      <c r="L141" s="26">
        <v>1639648.8499999999</v>
      </c>
      <c r="M141" s="26">
        <v>1802363.31</v>
      </c>
      <c r="N141" s="26">
        <v>8107297.7799999975</v>
      </c>
      <c r="O141" s="26">
        <v>0</v>
      </c>
      <c r="P141" s="26">
        <v>0</v>
      </c>
      <c r="Q141" s="26">
        <v>0</v>
      </c>
      <c r="R141" s="26">
        <v>779900.96000000008</v>
      </c>
      <c r="S141" s="26">
        <f>SUM(E141:R141)</f>
        <v>92190034.086592734</v>
      </c>
    </row>
    <row r="142" spans="1:19" ht="15.75" x14ac:dyDescent="0.25">
      <c r="A142" s="10"/>
      <c r="B142" s="10"/>
      <c r="C142" s="24"/>
      <c r="D142" s="25" t="s">
        <v>137</v>
      </c>
      <c r="E142" s="11">
        <v>20954858.66</v>
      </c>
      <c r="F142" s="11"/>
      <c r="G142" s="26">
        <v>113327.51</v>
      </c>
      <c r="H142" s="26">
        <v>421368.69</v>
      </c>
      <c r="I142" s="26">
        <v>148477.18</v>
      </c>
      <c r="J142" s="26">
        <v>64283.17</v>
      </c>
      <c r="K142" s="26">
        <v>1169058.17</v>
      </c>
      <c r="L142" s="26">
        <v>270399.47000000003</v>
      </c>
      <c r="M142" s="26">
        <v>528826.86</v>
      </c>
      <c r="N142" s="26">
        <v>2378742.0599999996</v>
      </c>
      <c r="O142" s="26">
        <v>0</v>
      </c>
      <c r="P142" s="26">
        <v>0</v>
      </c>
      <c r="Q142" s="26">
        <v>0</v>
      </c>
      <c r="R142" s="26">
        <v>128615.81</v>
      </c>
      <c r="S142" s="26">
        <f t="shared" si="2"/>
        <v>26177957.579999998</v>
      </c>
    </row>
    <row r="143" spans="1:19" ht="15.75" x14ac:dyDescent="0.25">
      <c r="A143" s="10"/>
      <c r="B143" s="10"/>
      <c r="C143" s="24"/>
      <c r="D143" s="25" t="s">
        <v>138</v>
      </c>
      <c r="E143" s="11">
        <v>25236858.529999997</v>
      </c>
      <c r="F143" s="11"/>
      <c r="G143" s="26">
        <v>599375.73</v>
      </c>
      <c r="H143" s="26">
        <v>574359.12</v>
      </c>
      <c r="I143" s="26">
        <v>214112.6</v>
      </c>
      <c r="J143" s="26">
        <v>62699.839999999997</v>
      </c>
      <c r="K143" s="26">
        <v>1407948.21</v>
      </c>
      <c r="L143" s="26">
        <v>389931.52999999997</v>
      </c>
      <c r="M143" s="26">
        <v>636889.51000000013</v>
      </c>
      <c r="N143" s="26">
        <v>2864823.7900000005</v>
      </c>
      <c r="O143" s="26">
        <v>0</v>
      </c>
      <c r="P143" s="26">
        <v>0</v>
      </c>
      <c r="Q143" s="26">
        <v>0</v>
      </c>
      <c r="R143" s="26">
        <v>185471.37</v>
      </c>
      <c r="S143" s="26">
        <f>SUM(E143:R143)</f>
        <v>32172470.230000004</v>
      </c>
    </row>
    <row r="144" spans="1:19" ht="15.75" x14ac:dyDescent="0.25">
      <c r="A144" s="10"/>
      <c r="B144" s="10"/>
      <c r="C144" s="24"/>
      <c r="D144" s="27" t="s">
        <v>139</v>
      </c>
      <c r="E144" s="11">
        <v>23053189.210000001</v>
      </c>
      <c r="F144" s="11"/>
      <c r="G144" s="26">
        <v>490538.6</v>
      </c>
      <c r="H144" s="26">
        <v>466982.22000000003</v>
      </c>
      <c r="I144" s="26">
        <v>920539.18</v>
      </c>
      <c r="J144" s="26">
        <v>231482.73</v>
      </c>
      <c r="K144" s="26">
        <v>1286122.69</v>
      </c>
      <c r="L144" s="26">
        <v>1676441.49</v>
      </c>
      <c r="M144" s="26">
        <v>581781.37</v>
      </c>
      <c r="N144" s="26">
        <v>2616939.169999999</v>
      </c>
      <c r="O144" s="26">
        <v>0</v>
      </c>
      <c r="P144" s="26">
        <v>0</v>
      </c>
      <c r="Q144" s="26">
        <v>0</v>
      </c>
      <c r="R144" s="26">
        <v>797401.43</v>
      </c>
      <c r="S144" s="26">
        <f>SUM(E144:R144)</f>
        <v>32121418.09</v>
      </c>
    </row>
    <row r="145" spans="1:20" ht="24.75" customHeight="1" x14ac:dyDescent="0.2">
      <c r="A145" s="3"/>
      <c r="B145" s="1"/>
      <c r="C145" s="13"/>
      <c r="D145" s="31" t="s">
        <v>140</v>
      </c>
      <c r="E145" s="32">
        <f t="shared" ref="E145:M145" si="3">SUM(E10:E144)</f>
        <v>4183274521.3100009</v>
      </c>
      <c r="F145" s="32"/>
      <c r="G145" s="32">
        <f t="shared" si="3"/>
        <v>77783100.170000002</v>
      </c>
      <c r="H145" s="32">
        <f t="shared" si="3"/>
        <v>89951783.88000001</v>
      </c>
      <c r="I145" s="32">
        <f t="shared" si="3"/>
        <v>96664831.100000039</v>
      </c>
      <c r="J145" s="32">
        <f t="shared" si="3"/>
        <v>31666584.269999992</v>
      </c>
      <c r="K145" s="32">
        <f t="shared" si="3"/>
        <v>228465968.25999999</v>
      </c>
      <c r="L145" s="32">
        <f t="shared" si="3"/>
        <v>169929164.91000003</v>
      </c>
      <c r="M145" s="32">
        <f t="shared" si="3"/>
        <v>105571132.5</v>
      </c>
      <c r="N145" s="32">
        <f t="shared" ref="N145:S145" si="4">SUM(N10:N144)</f>
        <v>474874659.5200001</v>
      </c>
      <c r="O145" s="32">
        <f t="shared" si="4"/>
        <v>0</v>
      </c>
      <c r="P145" s="32">
        <f t="shared" si="4"/>
        <v>91028399.62999998</v>
      </c>
      <c r="Q145" s="32">
        <f t="shared" si="4"/>
        <v>117607342.30000001</v>
      </c>
      <c r="R145" s="32">
        <f t="shared" si="4"/>
        <v>83734266.810000002</v>
      </c>
      <c r="S145" s="32">
        <f t="shared" si="4"/>
        <v>5750551754.6599989</v>
      </c>
    </row>
    <row r="146" spans="1:20" x14ac:dyDescent="0.2">
      <c r="A146" s="1"/>
      <c r="B146" s="1"/>
      <c r="C146" s="1"/>
      <c r="T146" s="12"/>
    </row>
    <row r="147" spans="1:20" x14ac:dyDescent="0.2">
      <c r="A147" s="1"/>
      <c r="B147" s="1"/>
      <c r="C147" s="1"/>
      <c r="T147" s="12"/>
    </row>
    <row r="148" spans="1:20" x14ac:dyDescent="0.2">
      <c r="A148" s="1"/>
      <c r="B148" s="1"/>
      <c r="C148" s="1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12"/>
    </row>
    <row r="149" spans="1:20" x14ac:dyDescent="0.2">
      <c r="A149" s="1"/>
      <c r="B149" s="1"/>
      <c r="C149" s="1"/>
      <c r="T149" s="12"/>
    </row>
    <row r="150" spans="1:20" x14ac:dyDescent="0.2">
      <c r="A150" s="1"/>
      <c r="B150" s="1"/>
      <c r="C150" s="1"/>
      <c r="T150" s="12"/>
    </row>
    <row r="151" spans="1:20" x14ac:dyDescent="0.2">
      <c r="A151" s="1"/>
      <c r="B151" s="1"/>
      <c r="C151" s="1"/>
      <c r="T151" s="12"/>
    </row>
    <row r="152" spans="1:20" x14ac:dyDescent="0.2">
      <c r="A152" s="1"/>
      <c r="B152" s="1"/>
      <c r="C152" s="1"/>
      <c r="T152" s="12"/>
    </row>
    <row r="153" spans="1:20" x14ac:dyDescent="0.2">
      <c r="A153" s="1"/>
      <c r="B153" s="1"/>
      <c r="C153" s="1"/>
      <c r="T153" s="12"/>
    </row>
    <row r="154" spans="1:20" x14ac:dyDescent="0.2">
      <c r="A154" s="1"/>
      <c r="B154" s="1"/>
      <c r="C154" s="1"/>
      <c r="T154" s="12"/>
    </row>
    <row r="155" spans="1:20" x14ac:dyDescent="0.2">
      <c r="A155" s="1"/>
      <c r="B155" s="1"/>
      <c r="C155" s="1"/>
      <c r="T155" s="12"/>
    </row>
    <row r="156" spans="1:20" x14ac:dyDescent="0.2">
      <c r="A156" s="1"/>
      <c r="B156" s="1"/>
      <c r="C156" s="1"/>
      <c r="T156" s="12"/>
    </row>
    <row r="157" spans="1:20" x14ac:dyDescent="0.2">
      <c r="A157" s="1"/>
      <c r="B157" s="1"/>
      <c r="C157" s="1"/>
      <c r="T157" s="12"/>
    </row>
    <row r="158" spans="1:20" x14ac:dyDescent="0.2">
      <c r="A158" s="1"/>
      <c r="B158" s="1"/>
      <c r="C158" s="1"/>
      <c r="T158" s="12"/>
    </row>
    <row r="159" spans="1:20" x14ac:dyDescent="0.2">
      <c r="A159" s="1"/>
      <c r="B159" s="1"/>
      <c r="C159" s="1"/>
      <c r="T159" s="12"/>
    </row>
    <row r="160" spans="1:20" x14ac:dyDescent="0.2">
      <c r="A160" s="1"/>
      <c r="B160" s="1"/>
      <c r="C160" s="1"/>
      <c r="T160" s="12"/>
    </row>
    <row r="161" spans="1:20" x14ac:dyDescent="0.2">
      <c r="A161" s="1"/>
      <c r="B161" s="1"/>
      <c r="C161" s="1"/>
      <c r="T161" s="12"/>
    </row>
    <row r="162" spans="1:20" x14ac:dyDescent="0.2">
      <c r="A162" s="1"/>
      <c r="B162" s="1"/>
      <c r="C162" s="1"/>
      <c r="T162" s="12"/>
    </row>
    <row r="163" spans="1:20" x14ac:dyDescent="0.2">
      <c r="A163" s="1"/>
      <c r="B163" s="1"/>
      <c r="C163" s="1"/>
      <c r="T163" s="12"/>
    </row>
    <row r="164" spans="1:20" x14ac:dyDescent="0.2">
      <c r="A164" s="1"/>
      <c r="B164" s="1"/>
      <c r="C164" s="1"/>
      <c r="T164" s="12"/>
    </row>
    <row r="165" spans="1:20" x14ac:dyDescent="0.2">
      <c r="A165" s="1"/>
      <c r="B165" s="1"/>
      <c r="C165" s="1"/>
      <c r="T165" s="12"/>
    </row>
    <row r="166" spans="1:20" x14ac:dyDescent="0.2">
      <c r="A166" s="1"/>
      <c r="B166" s="1"/>
      <c r="C166" s="1"/>
      <c r="T166" s="12"/>
    </row>
    <row r="167" spans="1:20" x14ac:dyDescent="0.2">
      <c r="A167" s="1"/>
      <c r="B167" s="1"/>
      <c r="C167" s="1"/>
      <c r="T167" s="12"/>
    </row>
    <row r="168" spans="1:20" x14ac:dyDescent="0.2">
      <c r="A168" s="1"/>
      <c r="B168" s="1"/>
      <c r="C168" s="1"/>
      <c r="T168" s="12"/>
    </row>
    <row r="169" spans="1:20" x14ac:dyDescent="0.2">
      <c r="A169" s="1"/>
      <c r="B169" s="1"/>
      <c r="C169" s="1"/>
      <c r="T169" s="12"/>
    </row>
    <row r="170" spans="1:20" x14ac:dyDescent="0.2">
      <c r="A170" s="1"/>
      <c r="B170" s="1"/>
      <c r="C170" s="1"/>
      <c r="T170" s="12"/>
    </row>
    <row r="171" spans="1:20" x14ac:dyDescent="0.2">
      <c r="A171" s="1"/>
      <c r="B171" s="1"/>
      <c r="C171" s="1"/>
      <c r="T171" s="12"/>
    </row>
    <row r="172" spans="1:20" x14ac:dyDescent="0.2">
      <c r="A172" s="1"/>
      <c r="B172" s="1"/>
      <c r="C172" s="1"/>
      <c r="T172" s="12"/>
    </row>
    <row r="173" spans="1:20" x14ac:dyDescent="0.2">
      <c r="A173" s="1"/>
      <c r="B173" s="1"/>
      <c r="C173" s="1"/>
      <c r="T173" s="12"/>
    </row>
    <row r="174" spans="1:20" x14ac:dyDescent="0.2">
      <c r="A174" s="1"/>
      <c r="B174" s="1"/>
      <c r="C174" s="1"/>
      <c r="T174" s="12"/>
    </row>
    <row r="175" spans="1:20" x14ac:dyDescent="0.2">
      <c r="A175" s="1"/>
      <c r="B175" s="1"/>
      <c r="C175" s="1"/>
      <c r="T175" s="12"/>
    </row>
    <row r="176" spans="1:20" x14ac:dyDescent="0.2">
      <c r="A176" s="1"/>
      <c r="B176" s="1"/>
      <c r="C176" s="1"/>
      <c r="T176" s="12"/>
    </row>
    <row r="177" spans="1:20" x14ac:dyDescent="0.2">
      <c r="A177" s="1"/>
      <c r="B177" s="1"/>
      <c r="C177" s="1"/>
      <c r="T177" s="12"/>
    </row>
    <row r="178" spans="1:20" x14ac:dyDescent="0.2">
      <c r="A178" s="1"/>
      <c r="B178" s="1"/>
      <c r="C178" s="1"/>
      <c r="T178" s="12"/>
    </row>
    <row r="179" spans="1:20" x14ac:dyDescent="0.2">
      <c r="A179" s="1"/>
      <c r="B179" s="1"/>
      <c r="C179" s="1"/>
      <c r="T179" s="12"/>
    </row>
    <row r="180" spans="1:20" x14ac:dyDescent="0.2">
      <c r="A180" s="1"/>
      <c r="B180" s="1"/>
      <c r="C180" s="1"/>
      <c r="T180" s="12"/>
    </row>
    <row r="181" spans="1:20" x14ac:dyDescent="0.2">
      <c r="A181" s="1"/>
      <c r="B181" s="1"/>
      <c r="C181" s="1"/>
      <c r="T181" s="12"/>
    </row>
    <row r="182" spans="1:20" x14ac:dyDescent="0.2">
      <c r="A182" s="1"/>
      <c r="B182" s="1"/>
      <c r="C182" s="1"/>
      <c r="T182" s="12"/>
    </row>
    <row r="183" spans="1:20" x14ac:dyDescent="0.2">
      <c r="A183" s="1"/>
      <c r="B183" s="1"/>
      <c r="C183" s="1"/>
      <c r="T183" s="12"/>
    </row>
    <row r="184" spans="1:20" x14ac:dyDescent="0.2">
      <c r="A184" s="1"/>
      <c r="B184" s="1"/>
      <c r="C184" s="1"/>
      <c r="T184" s="12"/>
    </row>
    <row r="185" spans="1:20" x14ac:dyDescent="0.2">
      <c r="A185" s="1"/>
      <c r="B185" s="1"/>
      <c r="C185" s="1"/>
      <c r="T185" s="12"/>
    </row>
    <row r="186" spans="1:20" x14ac:dyDescent="0.2">
      <c r="A186" s="1"/>
      <c r="B186" s="1"/>
      <c r="C186" s="1"/>
      <c r="T186" s="12"/>
    </row>
    <row r="187" spans="1:20" x14ac:dyDescent="0.2">
      <c r="A187" s="1"/>
      <c r="B187" s="1"/>
      <c r="C187" s="1"/>
      <c r="T187" s="12"/>
    </row>
    <row r="188" spans="1:20" x14ac:dyDescent="0.2">
      <c r="A188" s="1"/>
      <c r="B188" s="1"/>
      <c r="C188" s="1"/>
      <c r="T188" s="12"/>
    </row>
  </sheetData>
  <mergeCells count="3">
    <mergeCell ref="D2:S2"/>
    <mergeCell ref="D8:D9"/>
    <mergeCell ref="E8:S8"/>
  </mergeCells>
  <printOptions horizontalCentered="1"/>
  <pageMargins left="0" right="0" top="0.19685039370078741" bottom="0.43307086614173229" header="0.15748031496062992" footer="0"/>
  <pageSetup paperSize="9" scale="36" fitToHeight="7" orientation="landscape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indexed="14"/>
    <pageSetUpPr fitToPage="1"/>
  </sheetPr>
  <dimension ref="A1:T188"/>
  <sheetViews>
    <sheetView showGridLines="0" zoomScale="80" zoomScaleNormal="80" workbookViewId="0">
      <pane xSplit="4" ySplit="9" topLeftCell="E10" activePane="bottomRight" state="frozen"/>
      <selection activeCell="T144" sqref="T144"/>
      <selection pane="topRight" activeCell="T144" sqref="T144"/>
      <selection pane="bottomLeft" activeCell="T144" sqref="T144"/>
      <selection pane="bottomRight" activeCell="E10" sqref="E10"/>
    </sheetView>
  </sheetViews>
  <sheetFormatPr baseColWidth="10" defaultRowHeight="14.25" x14ac:dyDescent="0.2"/>
  <cols>
    <col min="1" max="3" width="1.5" style="14" customWidth="1"/>
    <col min="4" max="4" width="52.1640625" style="2" customWidth="1"/>
    <col min="5" max="5" width="24.1640625" style="2" customWidth="1"/>
    <col min="6" max="6" width="24.1640625" style="2" hidden="1" customWidth="1"/>
    <col min="7" max="19" width="24.1640625" style="2" customWidth="1"/>
    <col min="20" max="20" width="19.1640625" style="2" bestFit="1" customWidth="1"/>
    <col min="21" max="16384" width="12" style="2"/>
  </cols>
  <sheetData>
    <row r="1" spans="1:19" ht="18.75" customHeight="1" x14ac:dyDescent="0.2"/>
    <row r="2" spans="1:19" ht="44.25" customHeight="1" x14ac:dyDescent="0.2"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10.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7.25" customHeight="1" x14ac:dyDescent="0.3">
      <c r="D5" s="15" t="s">
        <v>0</v>
      </c>
      <c r="E5" s="3"/>
      <c r="F5" s="3"/>
      <c r="G5" s="3"/>
      <c r="H5" s="3"/>
      <c r="I5" s="3"/>
      <c r="J5" s="3"/>
      <c r="K5" s="3"/>
      <c r="L5" s="3"/>
    </row>
    <row r="6" spans="1:19" ht="17.25" customHeight="1" x14ac:dyDescent="0.3">
      <c r="A6" s="16"/>
      <c r="B6" s="16"/>
      <c r="C6" s="16"/>
      <c r="D6" s="4" t="s">
        <v>166</v>
      </c>
      <c r="E6" s="3"/>
      <c r="F6" s="3"/>
      <c r="G6" s="3"/>
      <c r="H6" s="3"/>
      <c r="I6" s="3"/>
      <c r="J6" s="3"/>
      <c r="K6" s="3"/>
      <c r="L6" s="3"/>
      <c r="M6" s="12"/>
      <c r="N6" s="12"/>
      <c r="O6" s="12"/>
      <c r="P6" s="12"/>
      <c r="Q6" s="12"/>
      <c r="R6" s="12"/>
    </row>
    <row r="7" spans="1:19" ht="12.75" customHeight="1" x14ac:dyDescent="0.25">
      <c r="A7" s="16"/>
      <c r="B7" s="16"/>
      <c r="C7" s="16"/>
      <c r="D7" s="5"/>
      <c r="E7" s="6"/>
      <c r="F7" s="6"/>
      <c r="G7" s="6"/>
      <c r="H7" s="6"/>
      <c r="I7" s="6"/>
      <c r="J7" s="6"/>
      <c r="K7" s="6"/>
      <c r="L7" s="7"/>
      <c r="M7" s="12"/>
      <c r="N7" s="12"/>
      <c r="O7" s="12"/>
      <c r="P7" s="12"/>
      <c r="Q7" s="12"/>
      <c r="R7" s="12"/>
      <c r="S7" s="7" t="s">
        <v>1</v>
      </c>
    </row>
    <row r="8" spans="1:19" ht="18.75" customHeight="1" x14ac:dyDescent="0.2">
      <c r="A8" s="1"/>
      <c r="B8" s="1"/>
      <c r="C8" s="1"/>
      <c r="D8" s="70" t="s">
        <v>2</v>
      </c>
      <c r="E8" s="74" t="s">
        <v>167</v>
      </c>
      <c r="F8" s="74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19" ht="60" customHeight="1" x14ac:dyDescent="0.2">
      <c r="A9" s="8"/>
      <c r="B9" s="8"/>
      <c r="C9" s="9"/>
      <c r="D9" s="70"/>
      <c r="E9" s="54" t="s">
        <v>141</v>
      </c>
      <c r="F9" s="57"/>
      <c r="G9" s="54" t="s">
        <v>3</v>
      </c>
      <c r="H9" s="54" t="s">
        <v>148</v>
      </c>
      <c r="I9" s="54" t="s">
        <v>142</v>
      </c>
      <c r="J9" s="54" t="s">
        <v>143</v>
      </c>
      <c r="K9" s="54" t="s">
        <v>145</v>
      </c>
      <c r="L9" s="54" t="s">
        <v>146</v>
      </c>
      <c r="M9" s="54" t="s">
        <v>4</v>
      </c>
      <c r="N9" s="54" t="s">
        <v>144</v>
      </c>
      <c r="O9" s="54" t="s">
        <v>149</v>
      </c>
      <c r="P9" s="54" t="s">
        <v>176</v>
      </c>
      <c r="Q9" s="57" t="s">
        <v>177</v>
      </c>
      <c r="R9" s="61" t="s">
        <v>180</v>
      </c>
      <c r="S9" s="54" t="s">
        <v>147</v>
      </c>
    </row>
    <row r="10" spans="1:19" ht="15.75" x14ac:dyDescent="0.25">
      <c r="A10" s="10"/>
      <c r="B10" s="10"/>
      <c r="C10" s="24"/>
      <c r="D10" s="25" t="s">
        <v>5</v>
      </c>
      <c r="E10" s="11">
        <v>16999029.5</v>
      </c>
      <c r="F10" s="11"/>
      <c r="G10" s="26">
        <v>1540128.24</v>
      </c>
      <c r="H10" s="26">
        <v>343826.98999999993</v>
      </c>
      <c r="I10" s="26">
        <v>80771.679999999993</v>
      </c>
      <c r="J10" s="26">
        <v>36890.17</v>
      </c>
      <c r="K10" s="26">
        <v>973548.92</v>
      </c>
      <c r="L10" s="26">
        <v>147166.35999999999</v>
      </c>
      <c r="M10" s="26">
        <v>591161.73999999987</v>
      </c>
      <c r="N10" s="26">
        <v>1906764.0900000005</v>
      </c>
      <c r="O10" s="26">
        <v>0</v>
      </c>
      <c r="P10" s="26">
        <v>0</v>
      </c>
      <c r="Q10" s="26">
        <v>2456300.7000000002</v>
      </c>
      <c r="R10" s="26">
        <v>34961.910000000003</v>
      </c>
      <c r="S10" s="26">
        <f>SUM(E10:R10)</f>
        <v>25110550.299999997</v>
      </c>
    </row>
    <row r="11" spans="1:19" ht="15.75" x14ac:dyDescent="0.25">
      <c r="A11" s="10"/>
      <c r="B11" s="10"/>
      <c r="C11" s="24"/>
      <c r="D11" s="25" t="s">
        <v>6</v>
      </c>
      <c r="E11" s="11">
        <v>10940799.380000001</v>
      </c>
      <c r="F11" s="11"/>
      <c r="G11" s="26">
        <v>840049.13</v>
      </c>
      <c r="H11" s="26">
        <v>221291.71000000002</v>
      </c>
      <c r="I11" s="26">
        <v>56590.34</v>
      </c>
      <c r="J11" s="26">
        <v>26060.03</v>
      </c>
      <c r="K11" s="26">
        <v>626588.91</v>
      </c>
      <c r="L11" s="26">
        <v>103107.86</v>
      </c>
      <c r="M11" s="26">
        <v>380479.43</v>
      </c>
      <c r="N11" s="26">
        <v>1227218.5799999998</v>
      </c>
      <c r="O11" s="26">
        <v>0</v>
      </c>
      <c r="P11" s="26">
        <v>0</v>
      </c>
      <c r="Q11" s="26">
        <v>0</v>
      </c>
      <c r="R11" s="26">
        <v>24495.02</v>
      </c>
      <c r="S11" s="26">
        <f t="shared" ref="S11:S74" si="0">SUM(E11:R11)</f>
        <v>14446680.390000001</v>
      </c>
    </row>
    <row r="12" spans="1:19" ht="15.75" x14ac:dyDescent="0.25">
      <c r="A12" s="10"/>
      <c r="B12" s="10"/>
      <c r="C12" s="24"/>
      <c r="D12" s="25" t="s">
        <v>7</v>
      </c>
      <c r="E12" s="11">
        <v>6259324.29</v>
      </c>
      <c r="F12" s="11"/>
      <c r="G12" s="26">
        <v>936901.73</v>
      </c>
      <c r="H12" s="26">
        <v>126629.39</v>
      </c>
      <c r="I12" s="26">
        <v>39532.97</v>
      </c>
      <c r="J12" s="26">
        <v>23014.05</v>
      </c>
      <c r="K12" s="26">
        <v>358476.84</v>
      </c>
      <c r="L12" s="26">
        <v>72029.25</v>
      </c>
      <c r="M12" s="26">
        <v>217675.49999999997</v>
      </c>
      <c r="N12" s="26">
        <v>702102.03000000026</v>
      </c>
      <c r="O12" s="26">
        <v>0</v>
      </c>
      <c r="P12" s="26">
        <v>0</v>
      </c>
      <c r="Q12" s="26">
        <v>0</v>
      </c>
      <c r="R12" s="26">
        <v>17111.739999999994</v>
      </c>
      <c r="S12" s="26">
        <f t="shared" si="0"/>
        <v>8752797.7899999991</v>
      </c>
    </row>
    <row r="13" spans="1:19" ht="15.75" x14ac:dyDescent="0.25">
      <c r="A13" s="10"/>
      <c r="B13" s="10"/>
      <c r="C13" s="24"/>
      <c r="D13" s="25" t="s">
        <v>8</v>
      </c>
      <c r="E13" s="11">
        <v>91165567.429999977</v>
      </c>
      <c r="F13" s="11"/>
      <c r="G13" s="26">
        <v>643097.65</v>
      </c>
      <c r="H13" s="26">
        <v>1624721.45</v>
      </c>
      <c r="I13" s="26">
        <v>4243272.67</v>
      </c>
      <c r="J13" s="26">
        <v>2042271.2106139725</v>
      </c>
      <c r="K13" s="26">
        <v>5221129.75</v>
      </c>
      <c r="L13" s="26">
        <v>7731261.6600000001</v>
      </c>
      <c r="M13" s="26">
        <v>3170392.82</v>
      </c>
      <c r="N13" s="26">
        <v>10225951.050000001</v>
      </c>
      <c r="O13" s="26">
        <v>0</v>
      </c>
      <c r="P13" s="26">
        <v>0</v>
      </c>
      <c r="Q13" s="26">
        <v>16555278.6</v>
      </c>
      <c r="R13" s="26">
        <v>1836699.7999999998</v>
      </c>
      <c r="S13" s="26">
        <f t="shared" si="0"/>
        <v>144459644.09061396</v>
      </c>
    </row>
    <row r="14" spans="1:19" ht="15.75" x14ac:dyDescent="0.25">
      <c r="A14" s="10"/>
      <c r="B14" s="10"/>
      <c r="C14" s="24"/>
      <c r="D14" s="25" t="s">
        <v>9</v>
      </c>
      <c r="E14" s="11">
        <v>15173093.32</v>
      </c>
      <c r="F14" s="11"/>
      <c r="G14" s="26">
        <v>523587.53</v>
      </c>
      <c r="H14" s="26">
        <v>307250.13999999996</v>
      </c>
      <c r="I14" s="26">
        <v>145088.01</v>
      </c>
      <c r="J14" s="26">
        <v>62950.19</v>
      </c>
      <c r="K14" s="26">
        <v>868975.99</v>
      </c>
      <c r="L14" s="26">
        <v>264351.02</v>
      </c>
      <c r="M14" s="26">
        <v>527662.57999999996</v>
      </c>
      <c r="N14" s="26">
        <v>1701950.6700000002</v>
      </c>
      <c r="O14" s="26">
        <v>0</v>
      </c>
      <c r="P14" s="26">
        <v>0</v>
      </c>
      <c r="Q14" s="26">
        <v>1337976.5</v>
      </c>
      <c r="R14" s="26">
        <v>62801.239999999991</v>
      </c>
      <c r="S14" s="26">
        <f t="shared" si="0"/>
        <v>20975687.189999998</v>
      </c>
    </row>
    <row r="15" spans="1:19" ht="15.75" x14ac:dyDescent="0.25">
      <c r="A15" s="10"/>
      <c r="B15" s="10"/>
      <c r="C15" s="24"/>
      <c r="D15" s="25" t="s">
        <v>10</v>
      </c>
      <c r="E15" s="11">
        <v>53377198.38000001</v>
      </c>
      <c r="F15" s="11"/>
      <c r="G15" s="26">
        <v>640599.63</v>
      </c>
      <c r="H15" s="26">
        <v>945951.46000000008</v>
      </c>
      <c r="I15" s="26">
        <v>2063440.58</v>
      </c>
      <c r="J15" s="26">
        <v>1630367.2626481492</v>
      </c>
      <c r="K15" s="26">
        <v>3056957.64</v>
      </c>
      <c r="L15" s="26">
        <v>3759597.92</v>
      </c>
      <c r="M15" s="26">
        <v>1856256.5500000003</v>
      </c>
      <c r="N15" s="26">
        <v>5987267.3699999964</v>
      </c>
      <c r="O15" s="26">
        <v>0</v>
      </c>
      <c r="P15" s="26">
        <v>0</v>
      </c>
      <c r="Q15" s="26">
        <v>0</v>
      </c>
      <c r="R15" s="26">
        <v>893159.83000000007</v>
      </c>
      <c r="S15" s="26">
        <f t="shared" si="0"/>
        <v>74210796.62264815</v>
      </c>
    </row>
    <row r="16" spans="1:19" ht="15.75" x14ac:dyDescent="0.25">
      <c r="A16" s="10"/>
      <c r="B16" s="10"/>
      <c r="C16" s="24"/>
      <c r="D16" s="25" t="s">
        <v>11</v>
      </c>
      <c r="E16" s="11">
        <v>20692814.09</v>
      </c>
      <c r="F16" s="11"/>
      <c r="G16" s="26">
        <v>1567666.65</v>
      </c>
      <c r="H16" s="26">
        <v>418674.07999999996</v>
      </c>
      <c r="I16" s="26">
        <v>93915.89</v>
      </c>
      <c r="J16" s="26">
        <v>43997.45</v>
      </c>
      <c r="K16" s="26">
        <v>1185095.0999999999</v>
      </c>
      <c r="L16" s="26">
        <v>171115.18000000002</v>
      </c>
      <c r="M16" s="26">
        <v>719617.57</v>
      </c>
      <c r="N16" s="26">
        <v>2321092.4099999997</v>
      </c>
      <c r="O16" s="26">
        <v>0</v>
      </c>
      <c r="P16" s="26">
        <v>0</v>
      </c>
      <c r="Q16" s="26">
        <v>0</v>
      </c>
      <c r="R16" s="26">
        <v>40651.380000000012</v>
      </c>
      <c r="S16" s="26">
        <f t="shared" si="0"/>
        <v>27254639.799999997</v>
      </c>
    </row>
    <row r="17" spans="1:19" ht="15.75" x14ac:dyDescent="0.25">
      <c r="A17" s="10"/>
      <c r="B17" s="10"/>
      <c r="C17" s="24"/>
      <c r="D17" s="25" t="s">
        <v>12</v>
      </c>
      <c r="E17" s="11">
        <v>30622215.120000005</v>
      </c>
      <c r="F17" s="11"/>
      <c r="G17" s="26">
        <v>1667388.12</v>
      </c>
      <c r="H17" s="26">
        <v>620136.68999999994</v>
      </c>
      <c r="I17" s="26">
        <v>349876.84</v>
      </c>
      <c r="J17" s="26">
        <v>141468.72</v>
      </c>
      <c r="K17" s="26">
        <v>1753760.3599999999</v>
      </c>
      <c r="L17" s="26">
        <v>637477.17000000004</v>
      </c>
      <c r="M17" s="26">
        <v>1064924.49</v>
      </c>
      <c r="N17" s="26">
        <v>3434863.3199999994</v>
      </c>
      <c r="O17" s="26">
        <v>0</v>
      </c>
      <c r="P17" s="26">
        <v>0</v>
      </c>
      <c r="Q17" s="26">
        <v>0</v>
      </c>
      <c r="R17" s="26">
        <v>151444.04000000004</v>
      </c>
      <c r="S17" s="26">
        <f t="shared" si="0"/>
        <v>40443554.870000012</v>
      </c>
    </row>
    <row r="18" spans="1:19" ht="15.75" x14ac:dyDescent="0.25">
      <c r="A18" s="10"/>
      <c r="B18" s="10"/>
      <c r="C18" s="24"/>
      <c r="D18" s="25" t="s">
        <v>13</v>
      </c>
      <c r="E18" s="11">
        <v>58797853.719999999</v>
      </c>
      <c r="F18" s="11"/>
      <c r="G18" s="26">
        <v>1355366.32</v>
      </c>
      <c r="H18" s="26">
        <v>1038033.7399999999</v>
      </c>
      <c r="I18" s="26">
        <v>1304889.1200000001</v>
      </c>
      <c r="J18" s="26">
        <v>653192.88</v>
      </c>
      <c r="K18" s="26">
        <v>3367403.2</v>
      </c>
      <c r="L18" s="26">
        <v>2377513.79</v>
      </c>
      <c r="M18" s="26">
        <v>2044766.41</v>
      </c>
      <c r="N18" s="26">
        <v>6595296.75</v>
      </c>
      <c r="O18" s="26">
        <v>0</v>
      </c>
      <c r="P18" s="26">
        <v>0</v>
      </c>
      <c r="Q18" s="26">
        <v>0</v>
      </c>
      <c r="R18" s="26">
        <v>564820.96</v>
      </c>
      <c r="S18" s="26">
        <f t="shared" si="0"/>
        <v>78099136.890000001</v>
      </c>
    </row>
    <row r="19" spans="1:19" ht="15.75" x14ac:dyDescent="0.25">
      <c r="A19" s="10"/>
      <c r="B19" s="10"/>
      <c r="C19" s="24"/>
      <c r="D19" s="25" t="s">
        <v>14</v>
      </c>
      <c r="E19" s="11">
        <v>20816434.149999999</v>
      </c>
      <c r="F19" s="11"/>
      <c r="G19" s="26">
        <v>1339693.6100000001</v>
      </c>
      <c r="H19" s="26">
        <v>421915.66</v>
      </c>
      <c r="I19" s="26">
        <v>268001.44</v>
      </c>
      <c r="J19" s="26">
        <v>94763.73</v>
      </c>
      <c r="K19" s="26">
        <v>1192174.93</v>
      </c>
      <c r="L19" s="26">
        <v>488299.83999999997</v>
      </c>
      <c r="M19" s="26">
        <v>723916.59</v>
      </c>
      <c r="N19" s="26">
        <v>2334958.7099999995</v>
      </c>
      <c r="O19" s="26">
        <v>0</v>
      </c>
      <c r="P19" s="26">
        <v>0</v>
      </c>
      <c r="Q19" s="26">
        <v>0</v>
      </c>
      <c r="R19" s="26">
        <v>116004.3</v>
      </c>
      <c r="S19" s="26">
        <f t="shared" si="0"/>
        <v>27796162.960000001</v>
      </c>
    </row>
    <row r="20" spans="1:19" ht="15.75" x14ac:dyDescent="0.25">
      <c r="A20" s="10"/>
      <c r="B20" s="10"/>
      <c r="C20" s="24"/>
      <c r="D20" s="25" t="s">
        <v>15</v>
      </c>
      <c r="E20" s="11">
        <v>12052109.93</v>
      </c>
      <c r="F20" s="11"/>
      <c r="G20" s="26">
        <v>521660.71</v>
      </c>
      <c r="H20" s="26">
        <v>244419.47000000003</v>
      </c>
      <c r="I20" s="26">
        <v>180607.49</v>
      </c>
      <c r="J20" s="26">
        <v>71072.800000000003</v>
      </c>
      <c r="K20" s="26">
        <v>690234.61</v>
      </c>
      <c r="L20" s="26">
        <v>329067.65000000002</v>
      </c>
      <c r="M20" s="26">
        <v>419126.61000000004</v>
      </c>
      <c r="N20" s="26">
        <v>1351873.11</v>
      </c>
      <c r="O20" s="26">
        <v>0</v>
      </c>
      <c r="P20" s="26">
        <v>0</v>
      </c>
      <c r="Q20" s="26">
        <v>0</v>
      </c>
      <c r="R20" s="26">
        <v>78175.819999999978</v>
      </c>
      <c r="S20" s="26">
        <f t="shared" si="0"/>
        <v>15938348.200000001</v>
      </c>
    </row>
    <row r="21" spans="1:19" ht="15.75" x14ac:dyDescent="0.25">
      <c r="A21" s="10"/>
      <c r="B21" s="10"/>
      <c r="C21" s="24"/>
      <c r="D21" s="25" t="s">
        <v>16</v>
      </c>
      <c r="E21" s="11">
        <v>22197422.75</v>
      </c>
      <c r="F21" s="11"/>
      <c r="G21" s="26">
        <v>1345632.1</v>
      </c>
      <c r="H21" s="26">
        <v>448932.67000000004</v>
      </c>
      <c r="I21" s="26">
        <v>72945.350000000006</v>
      </c>
      <c r="J21" s="26">
        <v>43997.45</v>
      </c>
      <c r="K21" s="26">
        <v>1271265.32</v>
      </c>
      <c r="L21" s="26">
        <v>132906.76999999999</v>
      </c>
      <c r="M21" s="26">
        <v>771942.15999999992</v>
      </c>
      <c r="N21" s="26">
        <v>2489862.6899999995</v>
      </c>
      <c r="O21" s="26">
        <v>0</v>
      </c>
      <c r="P21" s="26">
        <v>0</v>
      </c>
      <c r="Q21" s="26">
        <v>0</v>
      </c>
      <c r="R21" s="26">
        <v>31574.28</v>
      </c>
      <c r="S21" s="26">
        <f t="shared" si="0"/>
        <v>28806481.540000007</v>
      </c>
    </row>
    <row r="22" spans="1:19" ht="15.75" x14ac:dyDescent="0.25">
      <c r="A22" s="10"/>
      <c r="B22" s="10"/>
      <c r="C22" s="24"/>
      <c r="D22" s="25" t="s">
        <v>17</v>
      </c>
      <c r="E22" s="11">
        <v>70098082.820000008</v>
      </c>
      <c r="F22" s="11"/>
      <c r="G22" s="26">
        <v>488356.14</v>
      </c>
      <c r="H22" s="26">
        <v>1245090.3699999999</v>
      </c>
      <c r="I22" s="26">
        <v>2328231.23</v>
      </c>
      <c r="J22" s="26">
        <v>782945.69253962976</v>
      </c>
      <c r="K22" s="26">
        <v>4014576.95</v>
      </c>
      <c r="L22" s="26">
        <v>4242047.67</v>
      </c>
      <c r="M22" s="26">
        <v>2437745.54</v>
      </c>
      <c r="N22" s="26">
        <v>7862832.1800000006</v>
      </c>
      <c r="O22" s="26">
        <v>0</v>
      </c>
      <c r="P22" s="26">
        <v>0</v>
      </c>
      <c r="Q22" s="26">
        <v>0</v>
      </c>
      <c r="R22" s="26">
        <v>1007774.4299999999</v>
      </c>
      <c r="S22" s="26">
        <f t="shared" si="0"/>
        <v>94507683.022539675</v>
      </c>
    </row>
    <row r="23" spans="1:19" ht="15.75" x14ac:dyDescent="0.25">
      <c r="A23" s="10"/>
      <c r="B23" s="10"/>
      <c r="C23" s="24"/>
      <c r="D23" s="25" t="s">
        <v>18</v>
      </c>
      <c r="E23" s="11">
        <v>30448639.009999998</v>
      </c>
      <c r="F23" s="11"/>
      <c r="G23" s="26">
        <v>181414.37</v>
      </c>
      <c r="H23" s="26">
        <v>619235.62999999989</v>
      </c>
      <c r="I23" s="26">
        <v>619082.34</v>
      </c>
      <c r="J23" s="26">
        <v>152944.7963801623</v>
      </c>
      <c r="K23" s="26">
        <v>1743819.51</v>
      </c>
      <c r="L23" s="26">
        <v>1127970.7799999998</v>
      </c>
      <c r="M23" s="26">
        <v>1058888.1900000002</v>
      </c>
      <c r="N23" s="26">
        <v>3415393.5900000003</v>
      </c>
      <c r="O23" s="26">
        <v>0</v>
      </c>
      <c r="P23" s="26">
        <v>0</v>
      </c>
      <c r="Q23" s="26">
        <v>0</v>
      </c>
      <c r="R23" s="26">
        <v>267969.59999999998</v>
      </c>
      <c r="S23" s="26">
        <f t="shared" si="0"/>
        <v>39635357.816380166</v>
      </c>
    </row>
    <row r="24" spans="1:19" ht="15.75" x14ac:dyDescent="0.25">
      <c r="A24" s="10"/>
      <c r="B24" s="10"/>
      <c r="C24" s="24"/>
      <c r="D24" s="25" t="s">
        <v>19</v>
      </c>
      <c r="E24" s="11">
        <v>23774001.98</v>
      </c>
      <c r="F24" s="11"/>
      <c r="G24" s="26">
        <v>1061412.2</v>
      </c>
      <c r="H24" s="26">
        <v>481091.33</v>
      </c>
      <c r="I24" s="26">
        <v>147395.78</v>
      </c>
      <c r="J24" s="26">
        <v>74118.78</v>
      </c>
      <c r="K24" s="26">
        <v>1361557.3699999999</v>
      </c>
      <c r="L24" s="26">
        <v>268555.76</v>
      </c>
      <c r="M24" s="26">
        <v>826769.59</v>
      </c>
      <c r="N24" s="26">
        <v>2666706.209999999</v>
      </c>
      <c r="O24" s="26">
        <v>0</v>
      </c>
      <c r="P24" s="26">
        <v>0</v>
      </c>
      <c r="Q24" s="26">
        <v>0</v>
      </c>
      <c r="R24" s="26">
        <v>63800.149999999994</v>
      </c>
      <c r="S24" s="26">
        <f t="shared" si="0"/>
        <v>30725409.149999999</v>
      </c>
    </row>
    <row r="25" spans="1:19" ht="15.75" x14ac:dyDescent="0.25">
      <c r="A25" s="10"/>
      <c r="B25" s="10"/>
      <c r="C25" s="24"/>
      <c r="D25" s="25" t="s">
        <v>20</v>
      </c>
      <c r="E25" s="11">
        <v>24797677.790000003</v>
      </c>
      <c r="F25" s="11"/>
      <c r="G25" s="26">
        <v>820175.63</v>
      </c>
      <c r="H25" s="26">
        <v>501967.86</v>
      </c>
      <c r="I25" s="26">
        <v>141275.19</v>
      </c>
      <c r="J25" s="26">
        <v>89687.11</v>
      </c>
      <c r="K25" s="26">
        <v>1420184.1400000001</v>
      </c>
      <c r="L25" s="26">
        <v>257404.03</v>
      </c>
      <c r="M25" s="26">
        <v>862369.16000000015</v>
      </c>
      <c r="N25" s="26">
        <v>2781530.850000001</v>
      </c>
      <c r="O25" s="26">
        <v>0</v>
      </c>
      <c r="P25" s="26">
        <v>0</v>
      </c>
      <c r="Q25" s="26">
        <v>2365004.6</v>
      </c>
      <c r="R25" s="26">
        <v>61150.84</v>
      </c>
      <c r="S25" s="26">
        <f t="shared" si="0"/>
        <v>34098427.20000001</v>
      </c>
    </row>
    <row r="26" spans="1:19" ht="15.75" x14ac:dyDescent="0.25">
      <c r="A26" s="10"/>
      <c r="B26" s="10"/>
      <c r="C26" s="24"/>
      <c r="D26" s="25" t="s">
        <v>21</v>
      </c>
      <c r="E26" s="11">
        <v>7921844.9000000004</v>
      </c>
      <c r="F26" s="11"/>
      <c r="G26" s="26">
        <v>727794</v>
      </c>
      <c r="H26" s="26">
        <v>161084.72999999998</v>
      </c>
      <c r="I26" s="26">
        <v>146894.09</v>
      </c>
      <c r="J26" s="26">
        <v>29720.378193371525</v>
      </c>
      <c r="K26" s="26">
        <v>453690.81</v>
      </c>
      <c r="L26" s="26">
        <v>267641.69</v>
      </c>
      <c r="M26" s="26">
        <v>275491.64</v>
      </c>
      <c r="N26" s="26">
        <v>888585.38999999955</v>
      </c>
      <c r="O26" s="26">
        <v>0</v>
      </c>
      <c r="P26" s="26">
        <v>0</v>
      </c>
      <c r="Q26" s="26">
        <v>0</v>
      </c>
      <c r="R26" s="26">
        <v>63582.979999999996</v>
      </c>
      <c r="S26" s="26">
        <f t="shared" si="0"/>
        <v>10936330.608193371</v>
      </c>
    </row>
    <row r="27" spans="1:19" ht="15.75" x14ac:dyDescent="0.25">
      <c r="A27" s="10"/>
      <c r="B27" s="10"/>
      <c r="C27" s="24"/>
      <c r="D27" s="25" t="s">
        <v>22</v>
      </c>
      <c r="E27" s="11">
        <v>31444796.640000001</v>
      </c>
      <c r="F27" s="11"/>
      <c r="G27" s="26">
        <v>297254.59000000003</v>
      </c>
      <c r="H27" s="26">
        <v>639026.21</v>
      </c>
      <c r="I27" s="26">
        <v>651491.35</v>
      </c>
      <c r="J27" s="26">
        <v>204757.35</v>
      </c>
      <c r="K27" s="26">
        <v>1800870.3</v>
      </c>
      <c r="L27" s="26">
        <v>1187020.1399999999</v>
      </c>
      <c r="M27" s="26">
        <v>1093530.7599999998</v>
      </c>
      <c r="N27" s="26">
        <v>3527131.4400000018</v>
      </c>
      <c r="O27" s="26">
        <v>0</v>
      </c>
      <c r="P27" s="26">
        <v>0</v>
      </c>
      <c r="Q27" s="26">
        <v>10346527.800000001</v>
      </c>
      <c r="R27" s="26">
        <v>281997.84999999998</v>
      </c>
      <c r="S27" s="26">
        <f t="shared" si="0"/>
        <v>51474404.430000015</v>
      </c>
    </row>
    <row r="28" spans="1:19" ht="15.75" x14ac:dyDescent="0.25">
      <c r="A28" s="10"/>
      <c r="B28" s="10"/>
      <c r="C28" s="24"/>
      <c r="D28" s="25" t="s">
        <v>23</v>
      </c>
      <c r="E28" s="11">
        <v>13330646.270000001</v>
      </c>
      <c r="F28" s="11"/>
      <c r="G28" s="26">
        <v>542273.43000000005</v>
      </c>
      <c r="H28" s="26">
        <v>271692.24000000005</v>
      </c>
      <c r="I28" s="26">
        <v>296296.62</v>
      </c>
      <c r="J28" s="26">
        <v>112362.71</v>
      </c>
      <c r="K28" s="26">
        <v>763457.48</v>
      </c>
      <c r="L28" s="26">
        <v>539853.77</v>
      </c>
      <c r="M28" s="26">
        <v>463589.27999999997</v>
      </c>
      <c r="N28" s="26">
        <v>1495285.2600000007</v>
      </c>
      <c r="O28" s="26">
        <v>0</v>
      </c>
      <c r="P28" s="26">
        <v>0</v>
      </c>
      <c r="Q28" s="26">
        <v>0</v>
      </c>
      <c r="R28" s="26">
        <v>128251.83000000002</v>
      </c>
      <c r="S28" s="26">
        <f t="shared" si="0"/>
        <v>17943708.890000001</v>
      </c>
    </row>
    <row r="29" spans="1:19" ht="15.75" x14ac:dyDescent="0.25">
      <c r="A29" s="10"/>
      <c r="B29" s="10"/>
      <c r="C29" s="24"/>
      <c r="D29" s="25" t="s">
        <v>24</v>
      </c>
      <c r="E29" s="11">
        <v>6498520.6500000004</v>
      </c>
      <c r="F29" s="11"/>
      <c r="G29" s="26">
        <v>268950.28999999998</v>
      </c>
      <c r="H29" s="26">
        <v>131739.84</v>
      </c>
      <c r="I29" s="26">
        <v>73647.72</v>
      </c>
      <c r="J29" s="26">
        <v>31475.1</v>
      </c>
      <c r="K29" s="26">
        <v>372175.82999999996</v>
      </c>
      <c r="L29" s="26">
        <v>134186.47</v>
      </c>
      <c r="M29" s="26">
        <v>225993.80999999997</v>
      </c>
      <c r="N29" s="26">
        <v>728932.46999999974</v>
      </c>
      <c r="O29" s="26">
        <v>0</v>
      </c>
      <c r="P29" s="26">
        <v>0</v>
      </c>
      <c r="Q29" s="26">
        <v>0</v>
      </c>
      <c r="R29" s="26">
        <v>31878.300000000007</v>
      </c>
      <c r="S29" s="26">
        <f t="shared" si="0"/>
        <v>8497500.4800000004</v>
      </c>
    </row>
    <row r="30" spans="1:19" ht="15.75" x14ac:dyDescent="0.25">
      <c r="A30" s="10"/>
      <c r="B30" s="10"/>
      <c r="C30" s="24"/>
      <c r="D30" s="25" t="s">
        <v>25</v>
      </c>
      <c r="E30" s="11">
        <v>17777158.559999999</v>
      </c>
      <c r="F30" s="11"/>
      <c r="G30" s="26">
        <v>918325.84</v>
      </c>
      <c r="H30" s="26">
        <v>359788.10000000003</v>
      </c>
      <c r="I30" s="26">
        <v>101441.2</v>
      </c>
      <c r="J30" s="26">
        <v>48058.75</v>
      </c>
      <c r="K30" s="26">
        <v>1018113.03</v>
      </c>
      <c r="L30" s="26">
        <v>184826.33000000002</v>
      </c>
      <c r="M30" s="26">
        <v>618222.1</v>
      </c>
      <c r="N30" s="26">
        <v>1994046.1800000004</v>
      </c>
      <c r="O30" s="26">
        <v>0</v>
      </c>
      <c r="P30" s="26">
        <v>0</v>
      </c>
      <c r="Q30" s="26">
        <v>4584141.0999999996</v>
      </c>
      <c r="R30" s="26">
        <v>43908.689999999988</v>
      </c>
      <c r="S30" s="26">
        <f t="shared" si="0"/>
        <v>27648029.879999999</v>
      </c>
    </row>
    <row r="31" spans="1:19" ht="15.75" x14ac:dyDescent="0.25">
      <c r="A31" s="10"/>
      <c r="B31" s="10"/>
      <c r="C31" s="24"/>
      <c r="D31" s="25" t="s">
        <v>26</v>
      </c>
      <c r="E31" s="11">
        <v>12604166.66</v>
      </c>
      <c r="F31" s="11"/>
      <c r="G31" s="26">
        <v>2557894.8199999998</v>
      </c>
      <c r="H31" s="26">
        <v>254952.43999999997</v>
      </c>
      <c r="I31" s="26">
        <v>63312.95</v>
      </c>
      <c r="J31" s="26">
        <v>25044.7</v>
      </c>
      <c r="K31" s="26">
        <v>721851.37</v>
      </c>
      <c r="L31" s="26">
        <v>115356.5</v>
      </c>
      <c r="M31" s="26">
        <v>438325.07000000012</v>
      </c>
      <c r="N31" s="26">
        <v>1413796.8599999999</v>
      </c>
      <c r="O31" s="26">
        <v>0</v>
      </c>
      <c r="P31" s="26">
        <v>0</v>
      </c>
      <c r="Q31" s="26">
        <v>0</v>
      </c>
      <c r="R31" s="26">
        <v>27404.920000000002</v>
      </c>
      <c r="S31" s="26">
        <f t="shared" si="0"/>
        <v>18222106.289999999</v>
      </c>
    </row>
    <row r="32" spans="1:19" ht="15.75" x14ac:dyDescent="0.25">
      <c r="A32" s="10"/>
      <c r="B32" s="10"/>
      <c r="C32" s="24"/>
      <c r="D32" s="25" t="s">
        <v>27</v>
      </c>
      <c r="E32" s="11">
        <v>4413913.72</v>
      </c>
      <c r="F32" s="11"/>
      <c r="G32" s="26">
        <v>438721.24</v>
      </c>
      <c r="H32" s="26">
        <v>89549.38</v>
      </c>
      <c r="I32" s="26">
        <v>54683.93</v>
      </c>
      <c r="J32" s="26">
        <v>31813.54</v>
      </c>
      <c r="K32" s="26">
        <v>252788.59999999998</v>
      </c>
      <c r="L32" s="26">
        <v>99634.37</v>
      </c>
      <c r="M32" s="26">
        <v>153499.07999999999</v>
      </c>
      <c r="N32" s="26">
        <v>495104.19000000018</v>
      </c>
      <c r="O32" s="26">
        <v>0</v>
      </c>
      <c r="P32" s="26">
        <v>0</v>
      </c>
      <c r="Q32" s="26">
        <v>0</v>
      </c>
      <c r="R32" s="26">
        <v>23669.8</v>
      </c>
      <c r="S32" s="26">
        <f t="shared" si="0"/>
        <v>6053377.8499999996</v>
      </c>
    </row>
    <row r="33" spans="1:19" ht="15.75" x14ac:dyDescent="0.25">
      <c r="A33" s="10"/>
      <c r="B33" s="10"/>
      <c r="C33" s="24"/>
      <c r="D33" s="25" t="s">
        <v>28</v>
      </c>
      <c r="E33" s="11">
        <v>8045041.5899999999</v>
      </c>
      <c r="F33" s="11"/>
      <c r="G33" s="26">
        <v>441192.71</v>
      </c>
      <c r="H33" s="26">
        <v>162796.08000000002</v>
      </c>
      <c r="I33" s="26">
        <v>65319.7</v>
      </c>
      <c r="J33" s="26">
        <v>17937.419999999998</v>
      </c>
      <c r="K33" s="26">
        <v>460746.4</v>
      </c>
      <c r="L33" s="26">
        <v>119012.79999999999</v>
      </c>
      <c r="M33" s="26">
        <v>279775.96999999997</v>
      </c>
      <c r="N33" s="26">
        <v>902404.23</v>
      </c>
      <c r="O33" s="26">
        <v>0</v>
      </c>
      <c r="P33" s="26">
        <v>0</v>
      </c>
      <c r="Q33" s="26">
        <v>0</v>
      </c>
      <c r="R33" s="26">
        <v>28273.509999999991</v>
      </c>
      <c r="S33" s="26">
        <f t="shared" si="0"/>
        <v>10522500.410000002</v>
      </c>
    </row>
    <row r="34" spans="1:19" ht="15.75" x14ac:dyDescent="0.25">
      <c r="A34" s="10"/>
      <c r="B34" s="10"/>
      <c r="C34" s="24"/>
      <c r="D34" s="25" t="s">
        <v>29</v>
      </c>
      <c r="E34" s="11">
        <v>36060228.140000001</v>
      </c>
      <c r="F34" s="11"/>
      <c r="G34" s="26">
        <v>1174601.46</v>
      </c>
      <c r="H34" s="26">
        <v>729779.96000000008</v>
      </c>
      <c r="I34" s="26">
        <v>192647.99</v>
      </c>
      <c r="J34" s="26">
        <v>105593.88</v>
      </c>
      <c r="K34" s="26">
        <v>2065200</v>
      </c>
      <c r="L34" s="26">
        <v>351005.49</v>
      </c>
      <c r="M34" s="26">
        <v>1254037.97</v>
      </c>
      <c r="N34" s="26">
        <v>4044839.8199999989</v>
      </c>
      <c r="O34" s="26">
        <v>0</v>
      </c>
      <c r="P34" s="26">
        <v>0</v>
      </c>
      <c r="Q34" s="26">
        <v>0</v>
      </c>
      <c r="R34" s="26">
        <v>83387.549999999959</v>
      </c>
      <c r="S34" s="26">
        <f t="shared" si="0"/>
        <v>46061322.260000005</v>
      </c>
    </row>
    <row r="35" spans="1:19" ht="15.75" x14ac:dyDescent="0.25">
      <c r="A35" s="10"/>
      <c r="B35" s="10"/>
      <c r="C35" s="24"/>
      <c r="D35" s="25" t="s">
        <v>30</v>
      </c>
      <c r="E35" s="11">
        <v>24363737.469999999</v>
      </c>
      <c r="F35" s="11"/>
      <c r="G35" s="26">
        <v>1120592.97</v>
      </c>
      <c r="H35" s="26">
        <v>493225.92999999993</v>
      </c>
      <c r="I35" s="26">
        <v>141375.53</v>
      </c>
      <c r="J35" s="26">
        <v>79195.41</v>
      </c>
      <c r="K35" s="26">
        <v>1395332.02</v>
      </c>
      <c r="L35" s="26">
        <v>257586.84</v>
      </c>
      <c r="M35" s="26">
        <v>847278.37000000011</v>
      </c>
      <c r="N35" s="26">
        <v>2732856.209999999</v>
      </c>
      <c r="O35" s="26">
        <v>0</v>
      </c>
      <c r="P35" s="26">
        <v>0</v>
      </c>
      <c r="Q35" s="26">
        <v>0</v>
      </c>
      <c r="R35" s="26">
        <v>61194.280000000006</v>
      </c>
      <c r="S35" s="26">
        <f t="shared" si="0"/>
        <v>31492375.030000001</v>
      </c>
    </row>
    <row r="36" spans="1:19" ht="15.75" x14ac:dyDescent="0.25">
      <c r="A36" s="10"/>
      <c r="B36" s="10"/>
      <c r="C36" s="24"/>
      <c r="D36" s="25" t="s">
        <v>31</v>
      </c>
      <c r="E36" s="11">
        <v>32668719.999999993</v>
      </c>
      <c r="F36" s="11"/>
      <c r="G36" s="26">
        <v>919717.81</v>
      </c>
      <c r="H36" s="26">
        <v>575041.46</v>
      </c>
      <c r="I36" s="26">
        <v>205591.52</v>
      </c>
      <c r="J36" s="26">
        <v>139099.62</v>
      </c>
      <c r="K36" s="26">
        <v>1870965.44</v>
      </c>
      <c r="L36" s="26">
        <v>374588.68</v>
      </c>
      <c r="M36" s="26">
        <v>1136094.1500000001</v>
      </c>
      <c r="N36" s="26">
        <v>3664417.8899999992</v>
      </c>
      <c r="O36" s="26">
        <v>0</v>
      </c>
      <c r="P36" s="26">
        <v>0</v>
      </c>
      <c r="Q36" s="26">
        <v>0</v>
      </c>
      <c r="R36" s="26">
        <v>88990.169999999984</v>
      </c>
      <c r="S36" s="26">
        <f t="shared" si="0"/>
        <v>41643226.739999995</v>
      </c>
    </row>
    <row r="37" spans="1:19" ht="15.75" x14ac:dyDescent="0.25">
      <c r="A37" s="10"/>
      <c r="B37" s="10"/>
      <c r="C37" s="24"/>
      <c r="D37" s="25" t="s">
        <v>32</v>
      </c>
      <c r="E37" s="11">
        <v>16792854.940000001</v>
      </c>
      <c r="F37" s="11"/>
      <c r="G37" s="26">
        <v>1240036.53</v>
      </c>
      <c r="H37" s="26">
        <v>339868.6</v>
      </c>
      <c r="I37" s="26">
        <v>128532.33</v>
      </c>
      <c r="J37" s="26">
        <v>53812.26</v>
      </c>
      <c r="K37" s="26">
        <v>961741.12</v>
      </c>
      <c r="L37" s="26">
        <v>234186.47999999998</v>
      </c>
      <c r="M37" s="26">
        <v>583991.76</v>
      </c>
      <c r="N37" s="26">
        <v>1883637.8400000005</v>
      </c>
      <c r="O37" s="26">
        <v>0</v>
      </c>
      <c r="P37" s="26">
        <v>0</v>
      </c>
      <c r="Q37" s="26">
        <v>0</v>
      </c>
      <c r="R37" s="26">
        <v>55635.110000000008</v>
      </c>
      <c r="S37" s="26">
        <f t="shared" si="0"/>
        <v>22274296.970000006</v>
      </c>
    </row>
    <row r="38" spans="1:19" ht="15.75" x14ac:dyDescent="0.25">
      <c r="A38" s="10"/>
      <c r="B38" s="10"/>
      <c r="C38" s="24"/>
      <c r="D38" s="25" t="s">
        <v>33</v>
      </c>
      <c r="E38" s="11">
        <v>17461334.660000004</v>
      </c>
      <c r="F38" s="11"/>
      <c r="G38" s="26">
        <v>849743.67</v>
      </c>
      <c r="H38" s="26">
        <v>353138.5</v>
      </c>
      <c r="I38" s="26">
        <v>80872.02</v>
      </c>
      <c r="J38" s="26">
        <v>34182.629999999997</v>
      </c>
      <c r="K38" s="26">
        <v>1000025.53</v>
      </c>
      <c r="L38" s="26">
        <v>147349.18</v>
      </c>
      <c r="M38" s="26">
        <v>607238.94999999995</v>
      </c>
      <c r="N38" s="26">
        <v>1958620.439999999</v>
      </c>
      <c r="O38" s="26">
        <v>0</v>
      </c>
      <c r="P38" s="26">
        <v>0</v>
      </c>
      <c r="Q38" s="26">
        <v>2823419.9</v>
      </c>
      <c r="R38" s="26">
        <v>35005.339999999997</v>
      </c>
      <c r="S38" s="26">
        <f t="shared" si="0"/>
        <v>25350930.82</v>
      </c>
    </row>
    <row r="39" spans="1:19" ht="15.75" x14ac:dyDescent="0.25">
      <c r="A39" s="10"/>
      <c r="B39" s="10"/>
      <c r="C39" s="24"/>
      <c r="D39" s="25" t="s">
        <v>34</v>
      </c>
      <c r="E39" s="11">
        <v>18629374.990000002</v>
      </c>
      <c r="F39" s="11"/>
      <c r="G39" s="26">
        <v>1152580.72</v>
      </c>
      <c r="H39" s="26">
        <v>376962.52000000008</v>
      </c>
      <c r="I39" s="26">
        <v>150004.54999999999</v>
      </c>
      <c r="J39" s="26">
        <v>49750.96</v>
      </c>
      <c r="K39" s="26">
        <v>1066920.19</v>
      </c>
      <c r="L39" s="26">
        <v>273308.97000000003</v>
      </c>
      <c r="M39" s="26">
        <v>647858.97000000009</v>
      </c>
      <c r="N39" s="26">
        <v>2089638.3900000006</v>
      </c>
      <c r="O39" s="26">
        <v>0</v>
      </c>
      <c r="P39" s="26">
        <v>0</v>
      </c>
      <c r="Q39" s="26">
        <v>1324579.2</v>
      </c>
      <c r="R39" s="26">
        <v>64929.369999999995</v>
      </c>
      <c r="S39" s="26">
        <f t="shared" si="0"/>
        <v>25825908.830000002</v>
      </c>
    </row>
    <row r="40" spans="1:19" ht="15.75" x14ac:dyDescent="0.25">
      <c r="A40" s="10"/>
      <c r="B40" s="10"/>
      <c r="C40" s="24"/>
      <c r="D40" s="25" t="s">
        <v>35</v>
      </c>
      <c r="E40" s="11">
        <v>16613775.18</v>
      </c>
      <c r="F40" s="11"/>
      <c r="G40" s="26">
        <v>191825.89</v>
      </c>
      <c r="H40" s="26">
        <v>336598.21</v>
      </c>
      <c r="I40" s="26">
        <v>134050.89000000001</v>
      </c>
      <c r="J40" s="26">
        <v>134699.88</v>
      </c>
      <c r="K40" s="26">
        <v>951485.05999999994</v>
      </c>
      <c r="L40" s="26">
        <v>244241.32</v>
      </c>
      <c r="M40" s="26">
        <v>577764.04</v>
      </c>
      <c r="N40" s="26">
        <v>1863550.5</v>
      </c>
      <c r="O40" s="26">
        <v>0</v>
      </c>
      <c r="P40" s="26">
        <v>0</v>
      </c>
      <c r="Q40" s="26">
        <v>0</v>
      </c>
      <c r="R40" s="26">
        <v>58023.80000000001</v>
      </c>
      <c r="S40" s="26">
        <f t="shared" si="0"/>
        <v>21106014.77</v>
      </c>
    </row>
    <row r="41" spans="1:19" ht="15.75" x14ac:dyDescent="0.25">
      <c r="A41" s="10"/>
      <c r="B41" s="10"/>
      <c r="C41" s="24"/>
      <c r="D41" s="25" t="s">
        <v>36</v>
      </c>
      <c r="E41" s="11">
        <v>31993043.149999995</v>
      </c>
      <c r="F41" s="11"/>
      <c r="G41" s="26">
        <v>1132118.8700000001</v>
      </c>
      <c r="H41" s="26">
        <v>647020.86999999988</v>
      </c>
      <c r="I41" s="26">
        <v>170774.41</v>
      </c>
      <c r="J41" s="26">
        <v>82918.27</v>
      </c>
      <c r="K41" s="26">
        <v>1832268.8499999999</v>
      </c>
      <c r="L41" s="26">
        <v>311151.75</v>
      </c>
      <c r="M41" s="26">
        <v>1112596.6899999997</v>
      </c>
      <c r="N41" s="26">
        <v>3588627.8400000003</v>
      </c>
      <c r="O41" s="26">
        <v>0</v>
      </c>
      <c r="P41" s="26">
        <v>0</v>
      </c>
      <c r="Q41" s="26">
        <v>0</v>
      </c>
      <c r="R41" s="26">
        <v>73919.549999999988</v>
      </c>
      <c r="S41" s="26">
        <f t="shared" si="0"/>
        <v>40944440.249999993</v>
      </c>
    </row>
    <row r="42" spans="1:19" ht="15.75" x14ac:dyDescent="0.25">
      <c r="A42" s="10"/>
      <c r="B42" s="10"/>
      <c r="C42" s="24"/>
      <c r="D42" s="25" t="s">
        <v>37</v>
      </c>
      <c r="E42" s="11">
        <v>18539623.449999999</v>
      </c>
      <c r="F42" s="11"/>
      <c r="G42" s="26">
        <v>1999220.54</v>
      </c>
      <c r="H42" s="26">
        <v>375049.45999999996</v>
      </c>
      <c r="I42" s="26">
        <v>91206.78</v>
      </c>
      <c r="J42" s="26">
        <v>36551.730000000003</v>
      </c>
      <c r="K42" s="26">
        <v>1061780.04</v>
      </c>
      <c r="L42" s="26">
        <v>166179.16</v>
      </c>
      <c r="M42" s="26">
        <v>644737.75000000012</v>
      </c>
      <c r="N42" s="26">
        <v>2079570.9899999993</v>
      </c>
      <c r="O42" s="26">
        <v>0</v>
      </c>
      <c r="P42" s="26">
        <v>0</v>
      </c>
      <c r="Q42" s="26">
        <v>0</v>
      </c>
      <c r="R42" s="26">
        <v>39478.729999999996</v>
      </c>
      <c r="S42" s="26">
        <f t="shared" si="0"/>
        <v>25033398.629999999</v>
      </c>
    </row>
    <row r="43" spans="1:19" ht="15.75" x14ac:dyDescent="0.25">
      <c r="A43" s="10"/>
      <c r="B43" s="10"/>
      <c r="C43" s="24"/>
      <c r="D43" s="25" t="s">
        <v>38</v>
      </c>
      <c r="E43" s="11">
        <v>20423559.420000002</v>
      </c>
      <c r="F43" s="11"/>
      <c r="G43" s="26">
        <v>445443.32</v>
      </c>
      <c r="H43" s="26">
        <v>413247.43000000005</v>
      </c>
      <c r="I43" s="26">
        <v>154419.4</v>
      </c>
      <c r="J43" s="26">
        <v>58550.45</v>
      </c>
      <c r="K43" s="26">
        <v>1169674.6599999999</v>
      </c>
      <c r="L43" s="26">
        <v>281352.84000000003</v>
      </c>
      <c r="M43" s="26">
        <v>710253.88</v>
      </c>
      <c r="N43" s="26">
        <v>2290890.2099999995</v>
      </c>
      <c r="O43" s="26">
        <v>0</v>
      </c>
      <c r="P43" s="26">
        <v>0</v>
      </c>
      <c r="Q43" s="26">
        <v>0</v>
      </c>
      <c r="R43" s="26">
        <v>66840.289999999994</v>
      </c>
      <c r="S43" s="26">
        <f t="shared" si="0"/>
        <v>26014231.899999999</v>
      </c>
    </row>
    <row r="44" spans="1:19" ht="15.75" x14ac:dyDescent="0.25">
      <c r="A44" s="10"/>
      <c r="B44" s="10"/>
      <c r="C44" s="24"/>
      <c r="D44" s="25" t="s">
        <v>39</v>
      </c>
      <c r="E44" s="11">
        <v>12463189.02</v>
      </c>
      <c r="F44" s="11"/>
      <c r="G44" s="26">
        <v>120183.62</v>
      </c>
      <c r="H44" s="26">
        <v>254158.43</v>
      </c>
      <c r="I44" s="26">
        <v>419410.73</v>
      </c>
      <c r="J44" s="26">
        <v>0</v>
      </c>
      <c r="K44" s="26">
        <v>713777.46</v>
      </c>
      <c r="L44" s="26">
        <v>764168.21</v>
      </c>
      <c r="M44" s="26">
        <v>433422.39000000007</v>
      </c>
      <c r="N44" s="26">
        <v>1397983.4399999995</v>
      </c>
      <c r="O44" s="26">
        <v>0</v>
      </c>
      <c r="P44" s="26">
        <v>0</v>
      </c>
      <c r="Q44" s="26">
        <v>0</v>
      </c>
      <c r="R44" s="26">
        <v>181541.76999999993</v>
      </c>
      <c r="S44" s="26">
        <f t="shared" si="0"/>
        <v>16747835.069999998</v>
      </c>
    </row>
    <row r="45" spans="1:19" ht="15.75" x14ac:dyDescent="0.25">
      <c r="A45" s="10"/>
      <c r="B45" s="10"/>
      <c r="C45" s="24"/>
      <c r="D45" s="25" t="s">
        <v>40</v>
      </c>
      <c r="E45" s="11">
        <v>33404090.069999993</v>
      </c>
      <c r="F45" s="11"/>
      <c r="G45" s="26">
        <v>560380.66</v>
      </c>
      <c r="H45" s="26">
        <v>685028.82</v>
      </c>
      <c r="I45" s="26">
        <v>1744066.34</v>
      </c>
      <c r="J45" s="26">
        <v>462650.09</v>
      </c>
      <c r="K45" s="26">
        <v>1913080.71</v>
      </c>
      <c r="L45" s="26">
        <v>3177696.63</v>
      </c>
      <c r="M45" s="26">
        <v>1161667.5500000003</v>
      </c>
      <c r="N45" s="26">
        <v>3746903.58</v>
      </c>
      <c r="O45" s="26">
        <v>0</v>
      </c>
      <c r="P45" s="26">
        <v>0</v>
      </c>
      <c r="Q45" s="26">
        <v>0</v>
      </c>
      <c r="R45" s="26">
        <v>754918.73</v>
      </c>
      <c r="S45" s="26">
        <f t="shared" si="0"/>
        <v>47610483.179999992</v>
      </c>
    </row>
    <row r="46" spans="1:19" ht="15.75" x14ac:dyDescent="0.25">
      <c r="A46" s="10"/>
      <c r="B46" s="10"/>
      <c r="C46" s="24"/>
      <c r="D46" s="25" t="s">
        <v>41</v>
      </c>
      <c r="E46" s="11">
        <v>59419340.950000003</v>
      </c>
      <c r="F46" s="11"/>
      <c r="G46" s="26">
        <v>392885.24</v>
      </c>
      <c r="H46" s="26">
        <v>1213727.28</v>
      </c>
      <c r="I46" s="26">
        <v>2194481.35</v>
      </c>
      <c r="J46" s="26">
        <v>779777.94446540333</v>
      </c>
      <c r="K46" s="26">
        <v>0</v>
      </c>
      <c r="L46" s="26">
        <v>0</v>
      </c>
      <c r="M46" s="26">
        <v>2066379.38</v>
      </c>
      <c r="N46" s="26">
        <v>6665008.3499999978</v>
      </c>
      <c r="O46" s="26">
        <v>0</v>
      </c>
      <c r="P46" s="26">
        <v>0</v>
      </c>
      <c r="Q46" s="26">
        <v>705600</v>
      </c>
      <c r="R46" s="26">
        <v>949880.79</v>
      </c>
      <c r="S46" s="26">
        <f t="shared" si="0"/>
        <v>74387081.284465417</v>
      </c>
    </row>
    <row r="47" spans="1:19" ht="15.75" x14ac:dyDescent="0.25">
      <c r="A47" s="10"/>
      <c r="B47" s="10"/>
      <c r="C47" s="24"/>
      <c r="D47" s="25" t="s">
        <v>42</v>
      </c>
      <c r="E47" s="11">
        <v>13858995.08</v>
      </c>
      <c r="F47" s="11"/>
      <c r="G47" s="26">
        <v>348002.95</v>
      </c>
      <c r="H47" s="26">
        <v>281160.90000000002</v>
      </c>
      <c r="I47" s="26">
        <v>163449.76999999999</v>
      </c>
      <c r="J47" s="26">
        <v>64642.400000000001</v>
      </c>
      <c r="K47" s="26">
        <v>793716.46</v>
      </c>
      <c r="L47" s="26">
        <v>297806.22000000003</v>
      </c>
      <c r="M47" s="26">
        <v>481963.22</v>
      </c>
      <c r="N47" s="26">
        <v>1554549.5699999998</v>
      </c>
      <c r="O47" s="26">
        <v>0</v>
      </c>
      <c r="P47" s="26">
        <v>0</v>
      </c>
      <c r="Q47" s="26">
        <v>0</v>
      </c>
      <c r="R47" s="26">
        <v>70749.090000000011</v>
      </c>
      <c r="S47" s="26">
        <f t="shared" si="0"/>
        <v>17915035.66</v>
      </c>
    </row>
    <row r="48" spans="1:19" ht="15.75" x14ac:dyDescent="0.25">
      <c r="A48" s="10"/>
      <c r="B48" s="10"/>
      <c r="C48" s="24"/>
      <c r="D48" s="25" t="s">
        <v>43</v>
      </c>
      <c r="E48" s="11">
        <v>29761531.579999998</v>
      </c>
      <c r="F48" s="11"/>
      <c r="G48" s="26">
        <v>220581.09</v>
      </c>
      <c r="H48" s="26">
        <v>610503.74</v>
      </c>
      <c r="I48" s="26">
        <v>1289236.47</v>
      </c>
      <c r="J48" s="26">
        <v>280473.5069919902</v>
      </c>
      <c r="K48" s="26">
        <v>0</v>
      </c>
      <c r="L48" s="26">
        <v>0</v>
      </c>
      <c r="M48" s="26">
        <v>1034993.1699999999</v>
      </c>
      <c r="N48" s="26">
        <v>3338321.2800000007</v>
      </c>
      <c r="O48" s="26">
        <v>0</v>
      </c>
      <c r="P48" s="26">
        <v>0</v>
      </c>
      <c r="Q48" s="26">
        <v>0</v>
      </c>
      <c r="R48" s="26">
        <v>558045.69000000006</v>
      </c>
      <c r="S48" s="26">
        <f t="shared" si="0"/>
        <v>37093686.526991986</v>
      </c>
    </row>
    <row r="49" spans="1:19" ht="15.75" x14ac:dyDescent="0.25">
      <c r="A49" s="10"/>
      <c r="B49" s="10"/>
      <c r="C49" s="24"/>
      <c r="D49" s="25" t="s">
        <v>44</v>
      </c>
      <c r="E49" s="11">
        <v>90224446.159999996</v>
      </c>
      <c r="F49" s="11"/>
      <c r="G49" s="26">
        <v>387506.16</v>
      </c>
      <c r="H49" s="26">
        <v>1612258.32</v>
      </c>
      <c r="I49" s="26">
        <v>4019118.7</v>
      </c>
      <c r="J49" s="26">
        <v>852332.59023496904</v>
      </c>
      <c r="K49" s="26">
        <v>5167230.93</v>
      </c>
      <c r="L49" s="26">
        <v>7322852.1399999997</v>
      </c>
      <c r="M49" s="26">
        <v>3137664.2</v>
      </c>
      <c r="N49" s="26">
        <v>10120386.57</v>
      </c>
      <c r="O49" s="26">
        <v>0</v>
      </c>
      <c r="P49" s="26">
        <v>0</v>
      </c>
      <c r="Q49" s="26">
        <v>0</v>
      </c>
      <c r="R49" s="26">
        <v>1739674.7899999998</v>
      </c>
      <c r="S49" s="26">
        <f t="shared" si="0"/>
        <v>124583470.56023495</v>
      </c>
    </row>
    <row r="50" spans="1:19" ht="15.75" x14ac:dyDescent="0.25">
      <c r="A50" s="10"/>
      <c r="B50" s="10"/>
      <c r="C50" s="24"/>
      <c r="D50" s="25" t="s">
        <v>45</v>
      </c>
      <c r="E50" s="11">
        <v>8921812.7100000009</v>
      </c>
      <c r="F50" s="11"/>
      <c r="G50" s="26">
        <v>767658.25</v>
      </c>
      <c r="H50" s="26">
        <v>180501.96</v>
      </c>
      <c r="I50" s="26">
        <v>34917.440000000002</v>
      </c>
      <c r="J50" s="26">
        <v>19291.189999999999</v>
      </c>
      <c r="K50" s="26">
        <v>510959.82999999996</v>
      </c>
      <c r="L50" s="26">
        <v>63619.74</v>
      </c>
      <c r="M50" s="26">
        <v>310266.75</v>
      </c>
      <c r="N50" s="26">
        <v>1000750.8000000004</v>
      </c>
      <c r="O50" s="26">
        <v>0</v>
      </c>
      <c r="P50" s="26">
        <v>0</v>
      </c>
      <c r="Q50" s="26">
        <v>0</v>
      </c>
      <c r="R50" s="26">
        <v>15113.869999999999</v>
      </c>
      <c r="S50" s="26">
        <f t="shared" si="0"/>
        <v>11824892.540000001</v>
      </c>
    </row>
    <row r="51" spans="1:19" ht="15.75" x14ac:dyDescent="0.25">
      <c r="A51" s="10"/>
      <c r="B51" s="10"/>
      <c r="C51" s="24"/>
      <c r="D51" s="25" t="s">
        <v>46</v>
      </c>
      <c r="E51" s="11">
        <v>13990658.890000001</v>
      </c>
      <c r="F51" s="11"/>
      <c r="G51" s="26">
        <v>643123.55000000005</v>
      </c>
      <c r="H51" s="26">
        <v>257561.91999999998</v>
      </c>
      <c r="I51" s="26">
        <v>206193.55</v>
      </c>
      <c r="J51" s="26">
        <v>85625.8</v>
      </c>
      <c r="K51" s="26">
        <v>801256.96000000008</v>
      </c>
      <c r="L51" s="26">
        <v>375685.57</v>
      </c>
      <c r="M51" s="26">
        <v>486542.00000000006</v>
      </c>
      <c r="N51" s="26">
        <v>1569318.2399999993</v>
      </c>
      <c r="O51" s="26">
        <v>0</v>
      </c>
      <c r="P51" s="26">
        <v>0</v>
      </c>
      <c r="Q51" s="26">
        <v>0</v>
      </c>
      <c r="R51" s="26">
        <v>89250.760000000009</v>
      </c>
      <c r="S51" s="26">
        <f t="shared" si="0"/>
        <v>18505217.240000006</v>
      </c>
    </row>
    <row r="52" spans="1:19" ht="15.75" x14ac:dyDescent="0.25">
      <c r="A52" s="10"/>
      <c r="B52" s="10"/>
      <c r="C52" s="24"/>
      <c r="D52" s="25" t="s">
        <v>47</v>
      </c>
      <c r="E52" s="11">
        <v>11938227.040000001</v>
      </c>
      <c r="F52" s="11"/>
      <c r="G52" s="26">
        <v>634089</v>
      </c>
      <c r="H52" s="26">
        <v>241487.68000000002</v>
      </c>
      <c r="I52" s="26">
        <v>57794.39</v>
      </c>
      <c r="J52" s="26">
        <v>24029.38</v>
      </c>
      <c r="K52" s="26">
        <v>683712.44</v>
      </c>
      <c r="L52" s="26">
        <v>105301.65</v>
      </c>
      <c r="M52" s="26">
        <v>415166.19999999995</v>
      </c>
      <c r="N52" s="26">
        <v>1339099.0200000005</v>
      </c>
      <c r="O52" s="26">
        <v>0</v>
      </c>
      <c r="P52" s="26">
        <v>0</v>
      </c>
      <c r="Q52" s="26">
        <v>0</v>
      </c>
      <c r="R52" s="26">
        <v>25016.180000000004</v>
      </c>
      <c r="S52" s="26">
        <f t="shared" si="0"/>
        <v>15463922.98</v>
      </c>
    </row>
    <row r="53" spans="1:19" ht="15.75" x14ac:dyDescent="0.25">
      <c r="A53" s="10"/>
      <c r="B53" s="10"/>
      <c r="C53" s="24"/>
      <c r="D53" s="25" t="s">
        <v>48</v>
      </c>
      <c r="E53" s="11">
        <v>12976296.959999999</v>
      </c>
      <c r="F53" s="11"/>
      <c r="G53" s="26">
        <v>933949.9</v>
      </c>
      <c r="H53" s="26">
        <v>262435.09999999998</v>
      </c>
      <c r="I53" s="26">
        <v>72042.320000000007</v>
      </c>
      <c r="J53" s="26">
        <v>32151.98</v>
      </c>
      <c r="K53" s="26">
        <v>743163.59</v>
      </c>
      <c r="L53" s="26">
        <v>131261.43</v>
      </c>
      <c r="M53" s="26">
        <v>451266.33</v>
      </c>
      <c r="N53" s="26">
        <v>1455538.3500000003</v>
      </c>
      <c r="O53" s="26">
        <v>0</v>
      </c>
      <c r="P53" s="26">
        <v>0</v>
      </c>
      <c r="Q53" s="26">
        <v>0</v>
      </c>
      <c r="R53" s="26">
        <v>31183.399999999991</v>
      </c>
      <c r="S53" s="26">
        <f t="shared" si="0"/>
        <v>17089289.359999999</v>
      </c>
    </row>
    <row r="54" spans="1:19" ht="15.75" x14ac:dyDescent="0.25">
      <c r="A54" s="10"/>
      <c r="B54" s="10"/>
      <c r="C54" s="24"/>
      <c r="D54" s="25" t="s">
        <v>49</v>
      </c>
      <c r="E54" s="11">
        <v>12821771.869999999</v>
      </c>
      <c r="F54" s="11"/>
      <c r="G54" s="26">
        <v>452200.04</v>
      </c>
      <c r="H54" s="26">
        <v>259459.02</v>
      </c>
      <c r="I54" s="26">
        <v>66323.08</v>
      </c>
      <c r="J54" s="26">
        <v>37567.050000000003</v>
      </c>
      <c r="K54" s="26">
        <v>734313.81</v>
      </c>
      <c r="L54" s="26">
        <v>120840.96000000001</v>
      </c>
      <c r="M54" s="26">
        <v>445892.53000000009</v>
      </c>
      <c r="N54" s="26">
        <v>1438205.3699999996</v>
      </c>
      <c r="O54" s="26">
        <v>0</v>
      </c>
      <c r="P54" s="26">
        <v>0</v>
      </c>
      <c r="Q54" s="26">
        <v>0</v>
      </c>
      <c r="R54" s="26">
        <v>28707.839999999997</v>
      </c>
      <c r="S54" s="26">
        <f t="shared" si="0"/>
        <v>16405281.569999998</v>
      </c>
    </row>
    <row r="55" spans="1:19" ht="15.75" x14ac:dyDescent="0.25">
      <c r="A55" s="10"/>
      <c r="B55" s="10"/>
      <c r="C55" s="24"/>
      <c r="D55" s="25" t="s">
        <v>50</v>
      </c>
      <c r="E55" s="11">
        <v>4755985.72</v>
      </c>
      <c r="F55" s="11"/>
      <c r="G55" s="26">
        <v>727497.49</v>
      </c>
      <c r="H55" s="26">
        <v>96175.81</v>
      </c>
      <c r="I55" s="26">
        <v>11538.81</v>
      </c>
      <c r="J55" s="26">
        <v>6091.95</v>
      </c>
      <c r="K55" s="26">
        <v>272379.36000000004</v>
      </c>
      <c r="L55" s="26">
        <v>21023.77</v>
      </c>
      <c r="M55" s="26">
        <v>165395.09000000003</v>
      </c>
      <c r="N55" s="26">
        <v>533474.13000000024</v>
      </c>
      <c r="O55" s="26">
        <v>0</v>
      </c>
      <c r="P55" s="26">
        <v>0</v>
      </c>
      <c r="Q55" s="26">
        <v>0</v>
      </c>
      <c r="R55" s="26">
        <v>4994.4800000000005</v>
      </c>
      <c r="S55" s="26">
        <f t="shared" si="0"/>
        <v>6594556.6099999994</v>
      </c>
    </row>
    <row r="56" spans="1:19" ht="15.75" x14ac:dyDescent="0.25">
      <c r="A56" s="10"/>
      <c r="B56" s="10"/>
      <c r="C56" s="24"/>
      <c r="D56" s="25" t="s">
        <v>51</v>
      </c>
      <c r="E56" s="11">
        <v>15253531.029999999</v>
      </c>
      <c r="F56" s="11"/>
      <c r="G56" s="26">
        <v>883335.42</v>
      </c>
      <c r="H56" s="26">
        <v>308460.15000000002</v>
      </c>
      <c r="I56" s="26">
        <v>39633.31</v>
      </c>
      <c r="J56" s="26">
        <v>23352.49</v>
      </c>
      <c r="K56" s="26">
        <v>873582.7300000001</v>
      </c>
      <c r="L56" s="26">
        <v>72212.069999999992</v>
      </c>
      <c r="M56" s="26">
        <v>530459.91</v>
      </c>
      <c r="N56" s="26">
        <v>1710973.3199999996</v>
      </c>
      <c r="O56" s="26">
        <v>0</v>
      </c>
      <c r="P56" s="26">
        <v>0</v>
      </c>
      <c r="Q56" s="26">
        <v>0</v>
      </c>
      <c r="R56" s="26">
        <v>17155.169999999995</v>
      </c>
      <c r="S56" s="26">
        <f t="shared" si="0"/>
        <v>19712695.600000001</v>
      </c>
    </row>
    <row r="57" spans="1:19" ht="15.75" x14ac:dyDescent="0.25">
      <c r="A57" s="10"/>
      <c r="B57" s="10"/>
      <c r="C57" s="24"/>
      <c r="D57" s="25" t="s">
        <v>52</v>
      </c>
      <c r="E57" s="11">
        <v>6965059.4100000001</v>
      </c>
      <c r="F57" s="11"/>
      <c r="G57" s="26">
        <v>393679.46</v>
      </c>
      <c r="H57" s="26">
        <v>141223.74999999997</v>
      </c>
      <c r="I57" s="26">
        <v>73146.03</v>
      </c>
      <c r="J57" s="26">
        <v>32151.98</v>
      </c>
      <c r="K57" s="26">
        <v>398894.89</v>
      </c>
      <c r="L57" s="26">
        <v>133272.4</v>
      </c>
      <c r="M57" s="26">
        <v>242218.27000000002</v>
      </c>
      <c r="N57" s="26">
        <v>781263.63000000035</v>
      </c>
      <c r="O57" s="26">
        <v>0</v>
      </c>
      <c r="P57" s="26">
        <v>0</v>
      </c>
      <c r="Q57" s="26">
        <v>2484314</v>
      </c>
      <c r="R57" s="26">
        <v>31661.15</v>
      </c>
      <c r="S57" s="26">
        <f t="shared" si="0"/>
        <v>11676884.970000003</v>
      </c>
    </row>
    <row r="58" spans="1:19" ht="15.75" x14ac:dyDescent="0.25">
      <c r="A58" s="10"/>
      <c r="B58" s="10"/>
      <c r="C58" s="24"/>
      <c r="D58" s="25" t="s">
        <v>53</v>
      </c>
      <c r="E58" s="11">
        <v>5142510.1100000003</v>
      </c>
      <c r="F58" s="11"/>
      <c r="G58" s="26">
        <v>291638.53999999998</v>
      </c>
      <c r="H58" s="26">
        <v>104063.29999999999</v>
      </c>
      <c r="I58" s="26">
        <v>20669.52</v>
      </c>
      <c r="J58" s="26">
        <v>8122.61</v>
      </c>
      <c r="K58" s="26">
        <v>294515.94</v>
      </c>
      <c r="L58" s="26">
        <v>37659.96</v>
      </c>
      <c r="M58" s="26">
        <v>178836.89999999997</v>
      </c>
      <c r="N58" s="26">
        <v>576830.09999999974</v>
      </c>
      <c r="O58" s="26">
        <v>0</v>
      </c>
      <c r="P58" s="26">
        <v>0</v>
      </c>
      <c r="Q58" s="26">
        <v>0</v>
      </c>
      <c r="R58" s="26">
        <v>8946.6899999999987</v>
      </c>
      <c r="S58" s="26">
        <f t="shared" si="0"/>
        <v>6663793.6700000009</v>
      </c>
    </row>
    <row r="59" spans="1:19" ht="15.75" x14ac:dyDescent="0.25">
      <c r="A59" s="10"/>
      <c r="B59" s="10"/>
      <c r="C59" s="24"/>
      <c r="D59" s="25" t="s">
        <v>54</v>
      </c>
      <c r="E59" s="11">
        <v>16162053.859999998</v>
      </c>
      <c r="F59" s="11"/>
      <c r="G59" s="26">
        <v>566657.67000000004</v>
      </c>
      <c r="H59" s="26">
        <v>327320.43</v>
      </c>
      <c r="I59" s="26">
        <v>106157.06</v>
      </c>
      <c r="J59" s="26">
        <v>42643.68</v>
      </c>
      <c r="K59" s="26">
        <v>925614.61</v>
      </c>
      <c r="L59" s="26">
        <v>193418.66</v>
      </c>
      <c r="M59" s="26">
        <v>562054.89999999991</v>
      </c>
      <c r="N59" s="26">
        <v>1812881.4899999993</v>
      </c>
      <c r="O59" s="26">
        <v>0</v>
      </c>
      <c r="P59" s="26">
        <v>0</v>
      </c>
      <c r="Q59" s="26">
        <v>0</v>
      </c>
      <c r="R59" s="26">
        <v>45949.950000000012</v>
      </c>
      <c r="S59" s="26">
        <f t="shared" si="0"/>
        <v>20744752.309999991</v>
      </c>
    </row>
    <row r="60" spans="1:19" ht="15.75" x14ac:dyDescent="0.25">
      <c r="A60" s="10"/>
      <c r="B60" s="10"/>
      <c r="C60" s="24"/>
      <c r="D60" s="25" t="s">
        <v>55</v>
      </c>
      <c r="E60" s="11">
        <v>13359857.840000002</v>
      </c>
      <c r="F60" s="11"/>
      <c r="G60" s="26">
        <v>351676.1</v>
      </c>
      <c r="H60" s="26">
        <v>270285.43000000005</v>
      </c>
      <c r="I60" s="26">
        <v>61807.89</v>
      </c>
      <c r="J60" s="26">
        <v>24367.82</v>
      </c>
      <c r="K60" s="26">
        <v>765130.45000000007</v>
      </c>
      <c r="L60" s="26">
        <v>112614.27</v>
      </c>
      <c r="M60" s="26">
        <v>464605.13</v>
      </c>
      <c r="N60" s="26">
        <v>1498561.8900000001</v>
      </c>
      <c r="O60" s="26">
        <v>0</v>
      </c>
      <c r="P60" s="26">
        <v>0</v>
      </c>
      <c r="Q60" s="26">
        <v>0</v>
      </c>
      <c r="R60" s="26">
        <v>26753.439999999995</v>
      </c>
      <c r="S60" s="26">
        <f t="shared" si="0"/>
        <v>16935660.260000002</v>
      </c>
    </row>
    <row r="61" spans="1:19" ht="15.75" x14ac:dyDescent="0.25">
      <c r="A61" s="10"/>
      <c r="B61" s="10"/>
      <c r="C61" s="24"/>
      <c r="D61" s="25" t="s">
        <v>56</v>
      </c>
      <c r="E61" s="11">
        <v>14717138.49</v>
      </c>
      <c r="F61" s="11"/>
      <c r="G61" s="26">
        <v>2047002.08</v>
      </c>
      <c r="H61" s="26">
        <v>297644</v>
      </c>
      <c r="I61" s="26">
        <v>60202.49</v>
      </c>
      <c r="J61" s="26">
        <v>24367.82</v>
      </c>
      <c r="K61" s="26">
        <v>842863.07</v>
      </c>
      <c r="L61" s="26">
        <v>109689.21</v>
      </c>
      <c r="M61" s="26">
        <v>511806.22000000003</v>
      </c>
      <c r="N61" s="26">
        <v>1650806.6400000004</v>
      </c>
      <c r="O61" s="26">
        <v>0</v>
      </c>
      <c r="P61" s="26">
        <v>0</v>
      </c>
      <c r="Q61" s="26">
        <v>0</v>
      </c>
      <c r="R61" s="26">
        <v>26058.529999999995</v>
      </c>
      <c r="S61" s="26">
        <f t="shared" si="0"/>
        <v>20287578.550000001</v>
      </c>
    </row>
    <row r="62" spans="1:19" ht="15.75" x14ac:dyDescent="0.25">
      <c r="A62" s="10"/>
      <c r="B62" s="10"/>
      <c r="C62" s="24"/>
      <c r="D62" s="25" t="s">
        <v>57</v>
      </c>
      <c r="E62" s="11">
        <v>95833071.770000011</v>
      </c>
      <c r="F62" s="11"/>
      <c r="G62" s="26">
        <v>3042685.72</v>
      </c>
      <c r="H62" s="26">
        <v>1884781.4100000001</v>
      </c>
      <c r="I62" s="26">
        <v>3311639.02</v>
      </c>
      <c r="J62" s="26">
        <v>1340906.8700000001</v>
      </c>
      <c r="K62" s="26">
        <v>5488441.6999999993</v>
      </c>
      <c r="L62" s="26">
        <v>6033821.0199999996</v>
      </c>
      <c r="M62" s="26">
        <v>3332710.96</v>
      </c>
      <c r="N62" s="26">
        <v>10749500.369999999</v>
      </c>
      <c r="O62" s="26">
        <v>0</v>
      </c>
      <c r="P62" s="26">
        <v>0</v>
      </c>
      <c r="Q62" s="26">
        <v>0</v>
      </c>
      <c r="R62" s="26">
        <v>1433442.35</v>
      </c>
      <c r="S62" s="26">
        <f t="shared" si="0"/>
        <v>132451001.19</v>
      </c>
    </row>
    <row r="63" spans="1:19" ht="15.75" x14ac:dyDescent="0.25">
      <c r="A63" s="10"/>
      <c r="B63" s="10"/>
      <c r="C63" s="24"/>
      <c r="D63" s="25" t="s">
        <v>58</v>
      </c>
      <c r="E63" s="11">
        <v>13570266</v>
      </c>
      <c r="F63" s="11"/>
      <c r="G63" s="26">
        <v>254702.05</v>
      </c>
      <c r="H63" s="26">
        <v>278992.75</v>
      </c>
      <c r="I63" s="26">
        <v>591188.52</v>
      </c>
      <c r="J63" s="26">
        <v>73754.154603625953</v>
      </c>
      <c r="K63" s="26">
        <v>777180.7</v>
      </c>
      <c r="L63" s="26">
        <v>1077148.1199999999</v>
      </c>
      <c r="M63" s="26">
        <v>471922.33999999997</v>
      </c>
      <c r="N63" s="26">
        <v>1522163.1599999997</v>
      </c>
      <c r="O63" s="26">
        <v>0</v>
      </c>
      <c r="P63" s="26">
        <v>0</v>
      </c>
      <c r="Q63" s="26">
        <v>0</v>
      </c>
      <c r="R63" s="26">
        <v>255895.73000000004</v>
      </c>
      <c r="S63" s="26">
        <f t="shared" si="0"/>
        <v>18873213.524603628</v>
      </c>
    </row>
    <row r="64" spans="1:19" ht="15.75" x14ac:dyDescent="0.25">
      <c r="A64" s="10"/>
      <c r="B64" s="10"/>
      <c r="C64" s="24"/>
      <c r="D64" s="25" t="s">
        <v>59</v>
      </c>
      <c r="E64" s="11">
        <v>83152700.840000004</v>
      </c>
      <c r="F64" s="11"/>
      <c r="G64" s="26">
        <v>933520.41</v>
      </c>
      <c r="H64" s="26">
        <v>1472511.24</v>
      </c>
      <c r="I64" s="26">
        <v>2650816.2799999998</v>
      </c>
      <c r="J64" s="26">
        <v>0</v>
      </c>
      <c r="K64" s="26">
        <v>4762226.05</v>
      </c>
      <c r="L64" s="26">
        <v>4829799.05</v>
      </c>
      <c r="M64" s="26">
        <v>2891735.7</v>
      </c>
      <c r="N64" s="26">
        <v>9327155.8800000027</v>
      </c>
      <c r="O64" s="26">
        <v>0</v>
      </c>
      <c r="P64" s="26">
        <v>0</v>
      </c>
      <c r="Q64" s="26">
        <v>0</v>
      </c>
      <c r="R64" s="26">
        <v>1147405.2899999996</v>
      </c>
      <c r="S64" s="26">
        <f t="shared" si="0"/>
        <v>111167870.73999999</v>
      </c>
    </row>
    <row r="65" spans="1:19" ht="15.75" x14ac:dyDescent="0.25">
      <c r="A65" s="10"/>
      <c r="B65" s="10"/>
      <c r="C65" s="24"/>
      <c r="D65" s="25" t="s">
        <v>60</v>
      </c>
      <c r="E65" s="11">
        <v>14000396.1</v>
      </c>
      <c r="F65" s="11"/>
      <c r="G65" s="26">
        <v>860839.96</v>
      </c>
      <c r="H65" s="26">
        <v>283229.90999999997</v>
      </c>
      <c r="I65" s="26">
        <v>93414.2</v>
      </c>
      <c r="J65" s="26">
        <v>39259.26</v>
      </c>
      <c r="K65" s="26">
        <v>801814.62</v>
      </c>
      <c r="L65" s="26">
        <v>170201.1</v>
      </c>
      <c r="M65" s="26">
        <v>486880.65000000008</v>
      </c>
      <c r="N65" s="26">
        <v>1570410.4499999995</v>
      </c>
      <c r="O65" s="26">
        <v>0</v>
      </c>
      <c r="P65" s="26">
        <v>0</v>
      </c>
      <c r="Q65" s="26">
        <v>0</v>
      </c>
      <c r="R65" s="26">
        <v>40434.230000000003</v>
      </c>
      <c r="S65" s="26">
        <f t="shared" si="0"/>
        <v>18346880.479999997</v>
      </c>
    </row>
    <row r="66" spans="1:19" ht="15.75" x14ac:dyDescent="0.25">
      <c r="A66" s="10"/>
      <c r="B66" s="10"/>
      <c r="C66" s="24"/>
      <c r="D66" s="25" t="s">
        <v>61</v>
      </c>
      <c r="E66" s="11">
        <v>31664095.25</v>
      </c>
      <c r="F66" s="11"/>
      <c r="G66" s="26">
        <v>5090082.3499999996</v>
      </c>
      <c r="H66" s="26">
        <v>640797.27</v>
      </c>
      <c r="I66" s="26">
        <v>170975.09</v>
      </c>
      <c r="J66" s="26">
        <v>67011.5</v>
      </c>
      <c r="K66" s="26">
        <v>1813429.73</v>
      </c>
      <c r="L66" s="26">
        <v>311517.37999999995</v>
      </c>
      <c r="M66" s="26">
        <v>1101157.1300000004</v>
      </c>
      <c r="N66" s="26">
        <v>3551730</v>
      </c>
      <c r="O66" s="26">
        <v>0</v>
      </c>
      <c r="P66" s="26">
        <v>0</v>
      </c>
      <c r="Q66" s="26">
        <v>0</v>
      </c>
      <c r="R66" s="26">
        <v>74006.45</v>
      </c>
      <c r="S66" s="26">
        <f t="shared" si="0"/>
        <v>44484802.150000013</v>
      </c>
    </row>
    <row r="67" spans="1:19" ht="15.75" x14ac:dyDescent="0.25">
      <c r="A67" s="10"/>
      <c r="B67" s="10"/>
      <c r="C67" s="24"/>
      <c r="D67" s="25" t="s">
        <v>62</v>
      </c>
      <c r="E67" s="11">
        <v>13329376.190000001</v>
      </c>
      <c r="F67" s="11"/>
      <c r="G67" s="26">
        <v>701434.32</v>
      </c>
      <c r="H67" s="26">
        <v>269515.26000000007</v>
      </c>
      <c r="I67" s="26">
        <v>37225.21</v>
      </c>
      <c r="J67" s="26">
        <v>25721.59</v>
      </c>
      <c r="K67" s="26">
        <v>763384.74</v>
      </c>
      <c r="L67" s="26">
        <v>67824.5</v>
      </c>
      <c r="M67" s="26">
        <v>463545.07000000007</v>
      </c>
      <c r="N67" s="26">
        <v>1495142.8800000004</v>
      </c>
      <c r="O67" s="26">
        <v>0</v>
      </c>
      <c r="P67" s="26">
        <v>0</v>
      </c>
      <c r="Q67" s="26">
        <v>2455854.7999999998</v>
      </c>
      <c r="R67" s="26">
        <v>16112.85</v>
      </c>
      <c r="S67" s="26">
        <f t="shared" si="0"/>
        <v>19625137.410000004</v>
      </c>
    </row>
    <row r="68" spans="1:19" ht="15.75" x14ac:dyDescent="0.25">
      <c r="A68" s="10"/>
      <c r="B68" s="10"/>
      <c r="C68" s="24"/>
      <c r="D68" s="25" t="s">
        <v>63</v>
      </c>
      <c r="E68" s="11">
        <v>8914192.2800000012</v>
      </c>
      <c r="F68" s="11"/>
      <c r="G68" s="26">
        <v>377280.47</v>
      </c>
      <c r="H68" s="26">
        <v>180314.95</v>
      </c>
      <c r="I68" s="26">
        <v>36422.51</v>
      </c>
      <c r="J68" s="26">
        <v>20644.96</v>
      </c>
      <c r="K68" s="26">
        <v>510523.39999999997</v>
      </c>
      <c r="L68" s="26">
        <v>66361.97</v>
      </c>
      <c r="M68" s="26">
        <v>310001.75</v>
      </c>
      <c r="N68" s="26">
        <v>999896.09999999963</v>
      </c>
      <c r="O68" s="26">
        <v>0</v>
      </c>
      <c r="P68" s="26">
        <v>0</v>
      </c>
      <c r="Q68" s="26">
        <v>0</v>
      </c>
      <c r="R68" s="26">
        <v>15765.380000000001</v>
      </c>
      <c r="S68" s="26">
        <f t="shared" si="0"/>
        <v>11431403.770000003</v>
      </c>
    </row>
    <row r="69" spans="1:19" ht="15.75" x14ac:dyDescent="0.25">
      <c r="A69" s="10"/>
      <c r="B69" s="10"/>
      <c r="C69" s="24"/>
      <c r="D69" s="25" t="s">
        <v>64</v>
      </c>
      <c r="E69" s="11">
        <v>36242694.75</v>
      </c>
      <c r="F69" s="11"/>
      <c r="G69" s="26">
        <v>260498.2</v>
      </c>
      <c r="H69" s="26">
        <v>641693.35</v>
      </c>
      <c r="I69" s="26">
        <v>978691.92</v>
      </c>
      <c r="J69" s="26">
        <v>455159.47365013399</v>
      </c>
      <c r="K69" s="26">
        <v>2075650.02</v>
      </c>
      <c r="L69" s="26">
        <v>1783181.04</v>
      </c>
      <c r="M69" s="26">
        <v>1260383.46</v>
      </c>
      <c r="N69" s="26">
        <v>4065307.0499999984</v>
      </c>
      <c r="O69" s="26">
        <v>0</v>
      </c>
      <c r="P69" s="26">
        <v>0</v>
      </c>
      <c r="Q69" s="26">
        <v>0</v>
      </c>
      <c r="R69" s="26">
        <v>423626.55000000005</v>
      </c>
      <c r="S69" s="26">
        <f t="shared" si="0"/>
        <v>48186885.813650139</v>
      </c>
    </row>
    <row r="70" spans="1:19" ht="15.75" x14ac:dyDescent="0.25">
      <c r="A70" s="10"/>
      <c r="B70" s="10"/>
      <c r="C70" s="24"/>
      <c r="D70" s="25" t="s">
        <v>65</v>
      </c>
      <c r="E70" s="11">
        <v>23583068.25</v>
      </c>
      <c r="F70" s="11"/>
      <c r="G70" s="26">
        <v>331364.78999999998</v>
      </c>
      <c r="H70" s="26">
        <v>479972.0199999999</v>
      </c>
      <c r="I70" s="26">
        <v>863103.13</v>
      </c>
      <c r="J70" s="26">
        <v>473378.4325590409</v>
      </c>
      <c r="K70" s="26">
        <v>1350622.43</v>
      </c>
      <c r="L70" s="26">
        <v>1572577.74</v>
      </c>
      <c r="M70" s="26">
        <v>820129.64000000013</v>
      </c>
      <c r="N70" s="26">
        <v>2645289.3600000003</v>
      </c>
      <c r="O70" s="26">
        <v>0</v>
      </c>
      <c r="P70" s="26">
        <v>0</v>
      </c>
      <c r="Q70" s="26">
        <v>0</v>
      </c>
      <c r="R70" s="26">
        <v>373593.93999999989</v>
      </c>
      <c r="S70" s="26">
        <f t="shared" si="0"/>
        <v>32493099.732559036</v>
      </c>
    </row>
    <row r="71" spans="1:19" ht="15.75" x14ac:dyDescent="0.25">
      <c r="A71" s="10"/>
      <c r="B71" s="10"/>
      <c r="C71" s="24"/>
      <c r="D71" s="25" t="s">
        <v>66</v>
      </c>
      <c r="E71" s="11">
        <v>64379384.560000002</v>
      </c>
      <c r="F71" s="11"/>
      <c r="G71" s="26">
        <v>264712.15999999997</v>
      </c>
      <c r="H71" s="26">
        <v>1313974.31</v>
      </c>
      <c r="I71" s="26">
        <v>2547267.9900000002</v>
      </c>
      <c r="J71" s="26">
        <v>378484.72343253682</v>
      </c>
      <c r="K71" s="26">
        <v>3687062.23</v>
      </c>
      <c r="L71" s="26">
        <v>4641133.5999999996</v>
      </c>
      <c r="M71" s="26">
        <v>2238870.91</v>
      </c>
      <c r="N71" s="26">
        <v>7221371.6399999987</v>
      </c>
      <c r="O71" s="26">
        <v>0</v>
      </c>
      <c r="P71" s="26">
        <v>0</v>
      </c>
      <c r="Q71" s="26">
        <v>13807264.1</v>
      </c>
      <c r="R71" s="26">
        <v>1102584.4600000004</v>
      </c>
      <c r="S71" s="26">
        <f t="shared" si="0"/>
        <v>101582110.68343252</v>
      </c>
    </row>
    <row r="72" spans="1:19" ht="15.75" x14ac:dyDescent="0.25">
      <c r="A72" s="10"/>
      <c r="B72" s="10"/>
      <c r="C72" s="24"/>
      <c r="D72" s="25" t="s">
        <v>67</v>
      </c>
      <c r="E72" s="11">
        <v>17012576.890000001</v>
      </c>
      <c r="F72" s="11"/>
      <c r="G72" s="26">
        <v>1560421.81</v>
      </c>
      <c r="H72" s="26">
        <v>345551.83</v>
      </c>
      <c r="I72" s="26">
        <v>565702.79</v>
      </c>
      <c r="J72" s="26">
        <v>195619.42</v>
      </c>
      <c r="K72" s="26">
        <v>974324.79</v>
      </c>
      <c r="L72" s="26">
        <v>1030713.01</v>
      </c>
      <c r="M72" s="26">
        <v>591632.83999999985</v>
      </c>
      <c r="N72" s="26">
        <v>1908283.8599999994</v>
      </c>
      <c r="O72" s="26">
        <v>0</v>
      </c>
      <c r="P72" s="26">
        <v>0</v>
      </c>
      <c r="Q72" s="26">
        <v>0</v>
      </c>
      <c r="R72" s="26">
        <v>244864.27000000002</v>
      </c>
      <c r="S72" s="26">
        <f t="shared" si="0"/>
        <v>24429691.509999998</v>
      </c>
    </row>
    <row r="73" spans="1:19" ht="15.75" x14ac:dyDescent="0.25">
      <c r="A73" s="10"/>
      <c r="B73" s="10"/>
      <c r="C73" s="24"/>
      <c r="D73" s="25" t="s">
        <v>68</v>
      </c>
      <c r="E73" s="11">
        <v>59864288.510000005</v>
      </c>
      <c r="F73" s="11"/>
      <c r="G73" s="26">
        <v>674138.22</v>
      </c>
      <c r="H73" s="26">
        <v>472955.8</v>
      </c>
      <c r="I73" s="26">
        <v>356198.1</v>
      </c>
      <c r="J73" s="26">
        <v>150945.09</v>
      </c>
      <c r="K73" s="26">
        <v>3428478.83</v>
      </c>
      <c r="L73" s="26">
        <v>648994.53999999992</v>
      </c>
      <c r="M73" s="26">
        <v>2081852.9700000002</v>
      </c>
      <c r="N73" s="26">
        <v>6714917.7900000028</v>
      </c>
      <c r="O73" s="26">
        <v>0</v>
      </c>
      <c r="P73" s="26">
        <v>0</v>
      </c>
      <c r="Q73" s="26">
        <v>8101544.5</v>
      </c>
      <c r="R73" s="26">
        <v>154180.18</v>
      </c>
      <c r="S73" s="26">
        <f t="shared" si="0"/>
        <v>82648494.530000016</v>
      </c>
    </row>
    <row r="74" spans="1:19" ht="15.75" x14ac:dyDescent="0.25">
      <c r="A74" s="10"/>
      <c r="B74" s="10"/>
      <c r="C74" s="24"/>
      <c r="D74" s="25" t="s">
        <v>69</v>
      </c>
      <c r="E74" s="11">
        <v>324058580.91000003</v>
      </c>
      <c r="F74" s="11"/>
      <c r="G74" s="26">
        <v>1620646.68</v>
      </c>
      <c r="H74" s="26">
        <v>5778863.29</v>
      </c>
      <c r="I74" s="26">
        <v>10364362.23</v>
      </c>
      <c r="J74" s="26">
        <v>0</v>
      </c>
      <c r="K74" s="26">
        <v>18559111.109999999</v>
      </c>
      <c r="L74" s="26">
        <v>18883912.82</v>
      </c>
      <c r="M74" s="26">
        <v>11269529.140000001</v>
      </c>
      <c r="N74" s="26">
        <v>36349329.24000001</v>
      </c>
      <c r="O74" s="26">
        <v>0</v>
      </c>
      <c r="P74" s="26">
        <v>0</v>
      </c>
      <c r="Q74" s="26">
        <v>0</v>
      </c>
      <c r="R74" s="26">
        <v>4486212.1899999995</v>
      </c>
      <c r="S74" s="26">
        <f t="shared" si="0"/>
        <v>431370547.61000007</v>
      </c>
    </row>
    <row r="75" spans="1:19" ht="15.75" x14ac:dyDescent="0.25">
      <c r="A75" s="10"/>
      <c r="B75" s="10"/>
      <c r="C75" s="24"/>
      <c r="D75" s="25" t="s">
        <v>70</v>
      </c>
      <c r="E75" s="11">
        <v>120303495.14999999</v>
      </c>
      <c r="F75" s="11"/>
      <c r="G75" s="26">
        <v>3173175.21</v>
      </c>
      <c r="H75" s="26">
        <v>2136084.7199999997</v>
      </c>
      <c r="I75" s="26">
        <v>3846939.56</v>
      </c>
      <c r="J75" s="26">
        <v>1521228.4238559932</v>
      </c>
      <c r="K75" s="26">
        <v>6889883.7000000002</v>
      </c>
      <c r="L75" s="26">
        <v>7009140.9799999995</v>
      </c>
      <c r="M75" s="26">
        <v>4183699.52</v>
      </c>
      <c r="N75" s="26">
        <v>13494323.639999999</v>
      </c>
      <c r="O75" s="26">
        <v>0</v>
      </c>
      <c r="P75" s="26">
        <v>0</v>
      </c>
      <c r="Q75" s="26">
        <v>8900474.8000000007</v>
      </c>
      <c r="R75" s="26">
        <v>1665147.0899999996</v>
      </c>
      <c r="S75" s="26">
        <f t="shared" ref="S75:S138" si="1">SUM(E75:R75)</f>
        <v>173123592.79385597</v>
      </c>
    </row>
    <row r="76" spans="1:19" ht="15.75" x14ac:dyDescent="0.25">
      <c r="A76" s="10"/>
      <c r="B76" s="10"/>
      <c r="C76" s="24"/>
      <c r="D76" s="25" t="s">
        <v>71</v>
      </c>
      <c r="E76" s="11">
        <v>76499231.590000004</v>
      </c>
      <c r="F76" s="11"/>
      <c r="G76" s="26">
        <v>952956.54</v>
      </c>
      <c r="H76" s="26">
        <v>1354236.66</v>
      </c>
      <c r="I76" s="26">
        <v>2792994.51</v>
      </c>
      <c r="J76" s="26">
        <v>2488817.8470823648</v>
      </c>
      <c r="K76" s="26">
        <v>4381176.1900000004</v>
      </c>
      <c r="L76" s="26">
        <v>5088848.41</v>
      </c>
      <c r="M76" s="26">
        <v>2660353.2500000005</v>
      </c>
      <c r="N76" s="26">
        <v>8580842.7599999961</v>
      </c>
      <c r="O76" s="26">
        <v>0</v>
      </c>
      <c r="P76" s="26">
        <v>0</v>
      </c>
      <c r="Q76" s="26">
        <v>2926638.4</v>
      </c>
      <c r="R76" s="26">
        <v>1208947.1499999999</v>
      </c>
      <c r="S76" s="26">
        <f t="shared" si="1"/>
        <v>108935043.30708237</v>
      </c>
    </row>
    <row r="77" spans="1:19" ht="15.75" x14ac:dyDescent="0.25">
      <c r="A77" s="10"/>
      <c r="B77" s="10"/>
      <c r="C77" s="24"/>
      <c r="D77" s="25" t="s">
        <v>72</v>
      </c>
      <c r="E77" s="11">
        <v>13009742.119999997</v>
      </c>
      <c r="F77" s="11"/>
      <c r="G77" s="26">
        <v>905760.01</v>
      </c>
      <c r="H77" s="26">
        <v>263137.55</v>
      </c>
      <c r="I77" s="26">
        <v>50770.77</v>
      </c>
      <c r="J77" s="26">
        <v>21998.720000000001</v>
      </c>
      <c r="K77" s="26">
        <v>745079.03</v>
      </c>
      <c r="L77" s="26">
        <v>92504.579999999987</v>
      </c>
      <c r="M77" s="26">
        <v>452429.42</v>
      </c>
      <c r="N77" s="26">
        <v>1459289.79</v>
      </c>
      <c r="O77" s="26">
        <v>0</v>
      </c>
      <c r="P77" s="26">
        <v>0</v>
      </c>
      <c r="Q77" s="26">
        <v>0</v>
      </c>
      <c r="R77" s="26">
        <v>21976.05</v>
      </c>
      <c r="S77" s="26">
        <f t="shared" si="1"/>
        <v>17022688.039999999</v>
      </c>
    </row>
    <row r="78" spans="1:19" ht="15.75" x14ac:dyDescent="0.25">
      <c r="A78" s="10"/>
      <c r="B78" s="10"/>
      <c r="C78" s="24"/>
      <c r="D78" s="25" t="s">
        <v>73</v>
      </c>
      <c r="E78" s="11">
        <v>11672782.609999999</v>
      </c>
      <c r="F78" s="11"/>
      <c r="G78" s="26">
        <v>920290.24</v>
      </c>
      <c r="H78" s="26">
        <v>236404.77000000002</v>
      </c>
      <c r="I78" s="26">
        <v>91407.45</v>
      </c>
      <c r="J78" s="26">
        <v>51781.61</v>
      </c>
      <c r="K78" s="26">
        <v>668510.21000000008</v>
      </c>
      <c r="L78" s="26">
        <v>166544.78999999998</v>
      </c>
      <c r="M78" s="26">
        <v>405935.0400000001</v>
      </c>
      <c r="N78" s="26">
        <v>1309324.3800000004</v>
      </c>
      <c r="O78" s="26">
        <v>0</v>
      </c>
      <c r="P78" s="26">
        <v>0</v>
      </c>
      <c r="Q78" s="26">
        <v>641053</v>
      </c>
      <c r="R78" s="26">
        <v>39565.61</v>
      </c>
      <c r="S78" s="26">
        <f t="shared" si="1"/>
        <v>16203599.709999999</v>
      </c>
    </row>
    <row r="79" spans="1:19" ht="15.75" x14ac:dyDescent="0.25">
      <c r="A79" s="10"/>
      <c r="B79" s="10"/>
      <c r="C79" s="24"/>
      <c r="D79" s="25" t="s">
        <v>74</v>
      </c>
      <c r="E79" s="11">
        <v>14687926.91</v>
      </c>
      <c r="F79" s="11"/>
      <c r="G79" s="26">
        <v>1180557.8500000001</v>
      </c>
      <c r="H79" s="26">
        <v>297216.65999999997</v>
      </c>
      <c r="I79" s="26">
        <v>107361.11</v>
      </c>
      <c r="J79" s="26">
        <v>36551.730000000003</v>
      </c>
      <c r="K79" s="26">
        <v>841190.10000000009</v>
      </c>
      <c r="L79" s="26">
        <v>195612.44</v>
      </c>
      <c r="M79" s="26">
        <v>510790.35000000003</v>
      </c>
      <c r="N79" s="26">
        <v>1647530.0100000007</v>
      </c>
      <c r="O79" s="26">
        <v>0</v>
      </c>
      <c r="P79" s="26">
        <v>0</v>
      </c>
      <c r="Q79" s="26">
        <v>0</v>
      </c>
      <c r="R79" s="26">
        <v>46471.150000000009</v>
      </c>
      <c r="S79" s="26">
        <f t="shared" si="1"/>
        <v>19551208.310000002</v>
      </c>
    </row>
    <row r="80" spans="1:19" ht="15.75" x14ac:dyDescent="0.25">
      <c r="A80" s="10"/>
      <c r="B80" s="10"/>
      <c r="C80" s="24"/>
      <c r="D80" s="25" t="s">
        <v>75</v>
      </c>
      <c r="E80" s="11">
        <v>5776698</v>
      </c>
      <c r="F80" s="11"/>
      <c r="G80" s="26">
        <v>291143.15999999997</v>
      </c>
      <c r="H80" s="26">
        <v>116818.75</v>
      </c>
      <c r="I80" s="26">
        <v>38128.239999999998</v>
      </c>
      <c r="J80" s="26">
        <v>12183.91</v>
      </c>
      <c r="K80" s="26">
        <v>330836.43</v>
      </c>
      <c r="L80" s="26">
        <v>69469.84</v>
      </c>
      <c r="M80" s="26">
        <v>200891.57</v>
      </c>
      <c r="N80" s="26">
        <v>647966.34000000008</v>
      </c>
      <c r="O80" s="26">
        <v>0</v>
      </c>
      <c r="P80" s="26">
        <v>0</v>
      </c>
      <c r="Q80" s="26">
        <v>1504863.5</v>
      </c>
      <c r="R80" s="26">
        <v>16503.689999999999</v>
      </c>
      <c r="S80" s="26">
        <f t="shared" si="1"/>
        <v>9005503.4299999997</v>
      </c>
    </row>
    <row r="81" spans="1:19" ht="15.75" x14ac:dyDescent="0.25">
      <c r="A81" s="10"/>
      <c r="B81" s="10"/>
      <c r="C81" s="24"/>
      <c r="D81" s="25" t="s">
        <v>76</v>
      </c>
      <c r="E81" s="11">
        <v>25480128.259999998</v>
      </c>
      <c r="F81" s="11"/>
      <c r="G81" s="26">
        <v>3135423.61</v>
      </c>
      <c r="H81" s="26">
        <v>515656.16000000003</v>
      </c>
      <c r="I81" s="26">
        <v>191644.61</v>
      </c>
      <c r="J81" s="26">
        <v>90702.43</v>
      </c>
      <c r="K81" s="26">
        <v>1459268.67</v>
      </c>
      <c r="L81" s="26">
        <v>349177.33999999997</v>
      </c>
      <c r="M81" s="26">
        <v>886102.21000000008</v>
      </c>
      <c r="N81" s="26">
        <v>2858080.6800000006</v>
      </c>
      <c r="O81" s="26">
        <v>0</v>
      </c>
      <c r="P81" s="26">
        <v>0</v>
      </c>
      <c r="Q81" s="26">
        <v>6174000</v>
      </c>
      <c r="R81" s="26">
        <v>82953.229999999981</v>
      </c>
      <c r="S81" s="26">
        <f t="shared" si="1"/>
        <v>41223137.199999996</v>
      </c>
    </row>
    <row r="82" spans="1:19" ht="15.75" x14ac:dyDescent="0.25">
      <c r="A82" s="10"/>
      <c r="B82" s="10"/>
      <c r="C82" s="24"/>
      <c r="D82" s="25" t="s">
        <v>77</v>
      </c>
      <c r="E82" s="11">
        <v>15293749.91</v>
      </c>
      <c r="F82" s="11"/>
      <c r="G82" s="26">
        <v>1132690.8</v>
      </c>
      <c r="H82" s="26">
        <v>309462.27999999997</v>
      </c>
      <c r="I82" s="26">
        <v>62008.57</v>
      </c>
      <c r="J82" s="26">
        <v>37905.49</v>
      </c>
      <c r="K82" s="26">
        <v>875886.1</v>
      </c>
      <c r="L82" s="26">
        <v>112979.89000000001</v>
      </c>
      <c r="M82" s="26">
        <v>531858.56999999995</v>
      </c>
      <c r="N82" s="26">
        <v>1715484.75</v>
      </c>
      <c r="O82" s="26">
        <v>0</v>
      </c>
      <c r="P82" s="26">
        <v>0</v>
      </c>
      <c r="Q82" s="26">
        <v>1017639</v>
      </c>
      <c r="R82" s="26">
        <v>26840.28</v>
      </c>
      <c r="S82" s="26">
        <f t="shared" si="1"/>
        <v>21116505.640000001</v>
      </c>
    </row>
    <row r="83" spans="1:19" ht="15.75" x14ac:dyDescent="0.25">
      <c r="A83" s="10"/>
      <c r="B83" s="10"/>
      <c r="C83" s="24"/>
      <c r="D83" s="25" t="s">
        <v>78</v>
      </c>
      <c r="E83" s="11">
        <v>7201292.2800000003</v>
      </c>
      <c r="F83" s="11"/>
      <c r="G83" s="26">
        <v>601851.31999999995</v>
      </c>
      <c r="H83" s="26">
        <v>146339.97</v>
      </c>
      <c r="I83" s="26">
        <v>161041.67000000001</v>
      </c>
      <c r="J83" s="26">
        <v>78180.08</v>
      </c>
      <c r="K83" s="26">
        <v>412424.16000000003</v>
      </c>
      <c r="L83" s="26">
        <v>293418.65000000002</v>
      </c>
      <c r="M83" s="26">
        <v>250433.57</v>
      </c>
      <c r="N83" s="26">
        <v>807761.63999999955</v>
      </c>
      <c r="O83" s="26">
        <v>0</v>
      </c>
      <c r="P83" s="26">
        <v>0</v>
      </c>
      <c r="Q83" s="26">
        <v>0</v>
      </c>
      <c r="R83" s="26">
        <v>69706.8</v>
      </c>
      <c r="S83" s="26">
        <f t="shared" si="1"/>
        <v>10022450.140000001</v>
      </c>
    </row>
    <row r="84" spans="1:19" ht="15.75" x14ac:dyDescent="0.25">
      <c r="A84" s="10"/>
      <c r="B84" s="10"/>
      <c r="C84" s="24"/>
      <c r="D84" s="25" t="s">
        <v>79</v>
      </c>
      <c r="E84" s="11">
        <v>98397341.489999995</v>
      </c>
      <c r="F84" s="11"/>
      <c r="G84" s="26">
        <v>1070159.03</v>
      </c>
      <c r="H84" s="26">
        <v>1751028.24</v>
      </c>
      <c r="I84" s="26">
        <v>4641311.51</v>
      </c>
      <c r="J84" s="26">
        <v>3248723.4087108728</v>
      </c>
      <c r="K84" s="26">
        <v>5635299.6100000003</v>
      </c>
      <c r="L84" s="26">
        <v>8456490.1999999993</v>
      </c>
      <c r="M84" s="26">
        <v>3421886.5199999996</v>
      </c>
      <c r="N84" s="26">
        <v>11037132.120000001</v>
      </c>
      <c r="O84" s="26">
        <v>0</v>
      </c>
      <c r="P84" s="26">
        <v>0</v>
      </c>
      <c r="Q84" s="26">
        <v>0</v>
      </c>
      <c r="R84" s="26">
        <v>2008990.8399999999</v>
      </c>
      <c r="S84" s="26">
        <f t="shared" si="1"/>
        <v>139668362.96871087</v>
      </c>
    </row>
    <row r="85" spans="1:19" ht="15.75" x14ac:dyDescent="0.25">
      <c r="A85" s="10"/>
      <c r="B85" s="10"/>
      <c r="C85" s="24"/>
      <c r="D85" s="25" t="s">
        <v>80</v>
      </c>
      <c r="E85" s="11">
        <v>38218499.060000002</v>
      </c>
      <c r="F85" s="11"/>
      <c r="G85" s="26">
        <v>633242.46</v>
      </c>
      <c r="H85" s="26">
        <v>674206.09</v>
      </c>
      <c r="I85" s="26">
        <v>513928.65</v>
      </c>
      <c r="J85" s="26">
        <v>230140.5</v>
      </c>
      <c r="K85" s="26">
        <v>2188806.02</v>
      </c>
      <c r="L85" s="26">
        <v>936380.28</v>
      </c>
      <c r="M85" s="26">
        <v>1329094.44</v>
      </c>
      <c r="N85" s="26">
        <v>4286930.9699999988</v>
      </c>
      <c r="O85" s="26">
        <v>0</v>
      </c>
      <c r="P85" s="26">
        <v>0</v>
      </c>
      <c r="Q85" s="26">
        <v>0</v>
      </c>
      <c r="R85" s="26">
        <v>222453.83000000005</v>
      </c>
      <c r="S85" s="26">
        <f t="shared" si="1"/>
        <v>49233682.300000004</v>
      </c>
    </row>
    <row r="86" spans="1:19" ht="15.75" x14ac:dyDescent="0.25">
      <c r="A86" s="10"/>
      <c r="B86" s="10"/>
      <c r="C86" s="24"/>
      <c r="D86" s="25" t="s">
        <v>81</v>
      </c>
      <c r="E86" s="11">
        <v>11724432.070000004</v>
      </c>
      <c r="F86" s="11"/>
      <c r="G86" s="26">
        <v>497720.34</v>
      </c>
      <c r="H86" s="26">
        <v>237531.51</v>
      </c>
      <c r="I86" s="26">
        <v>103146.94</v>
      </c>
      <c r="J86" s="26">
        <v>15293.161343906204</v>
      </c>
      <c r="K86" s="26">
        <v>671468.22</v>
      </c>
      <c r="L86" s="26">
        <v>187934.2</v>
      </c>
      <c r="M86" s="26">
        <v>407731.20999999996</v>
      </c>
      <c r="N86" s="26">
        <v>1315117.8600000001</v>
      </c>
      <c r="O86" s="26">
        <v>0</v>
      </c>
      <c r="P86" s="26">
        <v>0</v>
      </c>
      <c r="Q86" s="26">
        <v>0</v>
      </c>
      <c r="R86" s="26">
        <v>44647.049999999996</v>
      </c>
      <c r="S86" s="26">
        <f t="shared" si="1"/>
        <v>15205022.561343908</v>
      </c>
    </row>
    <row r="87" spans="1:19" ht="15.75" x14ac:dyDescent="0.25">
      <c r="A87" s="10"/>
      <c r="B87" s="10"/>
      <c r="C87" s="24"/>
      <c r="D87" s="25" t="s">
        <v>82</v>
      </c>
      <c r="E87" s="11">
        <v>12545320.16</v>
      </c>
      <c r="F87" s="11"/>
      <c r="G87" s="26">
        <v>669772.17000000004</v>
      </c>
      <c r="H87" s="26">
        <v>253793.84</v>
      </c>
      <c r="I87" s="26">
        <v>48764.02</v>
      </c>
      <c r="J87" s="26">
        <v>21998.720000000001</v>
      </c>
      <c r="K87" s="26">
        <v>718481.18</v>
      </c>
      <c r="L87" s="26">
        <v>88848.26999999999</v>
      </c>
      <c r="M87" s="26">
        <v>436278.58999999991</v>
      </c>
      <c r="N87" s="26">
        <v>1407195.9300000002</v>
      </c>
      <c r="O87" s="26">
        <v>0</v>
      </c>
      <c r="P87" s="26">
        <v>0</v>
      </c>
      <c r="Q87" s="26">
        <v>865190.2</v>
      </c>
      <c r="R87" s="26">
        <v>21107.410000000007</v>
      </c>
      <c r="S87" s="26">
        <f t="shared" si="1"/>
        <v>17076750.489999998</v>
      </c>
    </row>
    <row r="88" spans="1:19" ht="15.75" x14ac:dyDescent="0.25">
      <c r="A88" s="10"/>
      <c r="B88" s="10"/>
      <c r="C88" s="24"/>
      <c r="D88" s="25" t="s">
        <v>83</v>
      </c>
      <c r="E88" s="11">
        <v>137283050.36000001</v>
      </c>
      <c r="F88" s="11"/>
      <c r="G88" s="26">
        <v>333968.15000000002</v>
      </c>
      <c r="H88" s="26">
        <v>2426792.9899999998</v>
      </c>
      <c r="I88" s="26">
        <v>2912095.12</v>
      </c>
      <c r="J88" s="26">
        <v>522269.95424922346</v>
      </c>
      <c r="K88" s="26">
        <v>7862317.2999999998</v>
      </c>
      <c r="L88" s="26">
        <v>5305850.26</v>
      </c>
      <c r="M88" s="26">
        <v>4774184.0799999991</v>
      </c>
      <c r="N88" s="26">
        <v>15398903.309999997</v>
      </c>
      <c r="O88" s="26">
        <v>0</v>
      </c>
      <c r="P88" s="26">
        <v>0</v>
      </c>
      <c r="Q88" s="26">
        <v>0</v>
      </c>
      <c r="R88" s="26">
        <v>1260499.8099999998</v>
      </c>
      <c r="S88" s="26">
        <f t="shared" si="1"/>
        <v>178079931.33424929</v>
      </c>
    </row>
    <row r="89" spans="1:19" ht="15.75" x14ac:dyDescent="0.25">
      <c r="A89" s="10"/>
      <c r="B89" s="10"/>
      <c r="C89" s="24"/>
      <c r="D89" s="25" t="s">
        <v>84</v>
      </c>
      <c r="E89" s="11">
        <v>20003166.509999998</v>
      </c>
      <c r="F89" s="11"/>
      <c r="G89" s="26">
        <v>680159.77</v>
      </c>
      <c r="H89" s="26">
        <v>404801.72</v>
      </c>
      <c r="I89" s="26">
        <v>82678.09</v>
      </c>
      <c r="J89" s="26">
        <v>46028.1</v>
      </c>
      <c r="K89" s="26">
        <v>1145598.3999999999</v>
      </c>
      <c r="L89" s="26">
        <v>150639.86000000002</v>
      </c>
      <c r="M89" s="26">
        <v>695634.24000000011</v>
      </c>
      <c r="N89" s="26">
        <v>2243735.3400000003</v>
      </c>
      <c r="O89" s="26">
        <v>0</v>
      </c>
      <c r="P89" s="26">
        <v>0</v>
      </c>
      <c r="Q89" s="26">
        <v>0</v>
      </c>
      <c r="R89" s="26">
        <v>35787.080000000009</v>
      </c>
      <c r="S89" s="26">
        <f t="shared" si="1"/>
        <v>25488229.109999992</v>
      </c>
    </row>
    <row r="90" spans="1:19" ht="15.75" x14ac:dyDescent="0.25">
      <c r="A90" s="10"/>
      <c r="B90" s="10"/>
      <c r="C90" s="24"/>
      <c r="D90" s="25" t="s">
        <v>85</v>
      </c>
      <c r="E90" s="11">
        <v>19083636.43</v>
      </c>
      <c r="F90" s="11"/>
      <c r="G90" s="26">
        <v>289657.26</v>
      </c>
      <c r="H90" s="26">
        <v>388423.05000000005</v>
      </c>
      <c r="I90" s="26">
        <v>405764.83</v>
      </c>
      <c r="J90" s="26">
        <v>117439.34</v>
      </c>
      <c r="K90" s="26">
        <v>1092936.1300000001</v>
      </c>
      <c r="L90" s="26">
        <v>739305.32000000007</v>
      </c>
      <c r="M90" s="26">
        <v>663656.44999999995</v>
      </c>
      <c r="N90" s="26">
        <v>2140592.3699999996</v>
      </c>
      <c r="O90" s="26">
        <v>0</v>
      </c>
      <c r="P90" s="26">
        <v>0</v>
      </c>
      <c r="Q90" s="26">
        <v>0</v>
      </c>
      <c r="R90" s="26">
        <v>175635.12</v>
      </c>
      <c r="S90" s="26">
        <f t="shared" si="1"/>
        <v>25097046.300000001</v>
      </c>
    </row>
    <row r="91" spans="1:19" ht="15.75" x14ac:dyDescent="0.25">
      <c r="A91" s="10"/>
      <c r="B91" s="10"/>
      <c r="C91" s="24"/>
      <c r="D91" s="25" t="s">
        <v>86</v>
      </c>
      <c r="E91" s="11">
        <v>24969137.110000003</v>
      </c>
      <c r="F91" s="11"/>
      <c r="G91" s="26">
        <v>575397.15</v>
      </c>
      <c r="H91" s="26">
        <v>506179.16000000003</v>
      </c>
      <c r="I91" s="26">
        <v>341247.82</v>
      </c>
      <c r="J91" s="26">
        <v>137068.97</v>
      </c>
      <c r="K91" s="26">
        <v>1430003.77</v>
      </c>
      <c r="L91" s="26">
        <v>621755.05000000005</v>
      </c>
      <c r="M91" s="26">
        <v>868331.86</v>
      </c>
      <c r="N91" s="26">
        <v>2800763.2800000003</v>
      </c>
      <c r="O91" s="26">
        <v>0</v>
      </c>
      <c r="P91" s="26">
        <v>0</v>
      </c>
      <c r="Q91" s="26">
        <v>0</v>
      </c>
      <c r="R91" s="26">
        <v>147708.94</v>
      </c>
      <c r="S91" s="26">
        <f t="shared" si="1"/>
        <v>32397593.110000003</v>
      </c>
    </row>
    <row r="92" spans="1:19" ht="15.75" x14ac:dyDescent="0.25">
      <c r="A92" s="10"/>
      <c r="B92" s="10"/>
      <c r="C92" s="24"/>
      <c r="D92" s="25" t="s">
        <v>87</v>
      </c>
      <c r="E92" s="11">
        <v>153147908.10999998</v>
      </c>
      <c r="F92" s="11"/>
      <c r="G92" s="26">
        <v>540759.66</v>
      </c>
      <c r="H92" s="26">
        <v>2714827.6399999997</v>
      </c>
      <c r="I92" s="26">
        <v>4628970</v>
      </c>
      <c r="J92" s="26">
        <v>964070.43922416889</v>
      </c>
      <c r="K92" s="26">
        <v>8770911.2300000004</v>
      </c>
      <c r="L92" s="26">
        <v>8434003.9199999999</v>
      </c>
      <c r="M92" s="26">
        <v>5325903.6899999985</v>
      </c>
      <c r="N92" s="26">
        <v>17178448.769999992</v>
      </c>
      <c r="O92" s="26">
        <v>0</v>
      </c>
      <c r="P92" s="26">
        <v>0</v>
      </c>
      <c r="Q92" s="26">
        <v>0</v>
      </c>
      <c r="R92" s="26">
        <v>2003648.8499999999</v>
      </c>
      <c r="S92" s="26">
        <f t="shared" si="1"/>
        <v>203709452.3092241</v>
      </c>
    </row>
    <row r="93" spans="1:19" ht="15.75" x14ac:dyDescent="0.25">
      <c r="A93" s="10"/>
      <c r="B93" s="10"/>
      <c r="C93" s="24"/>
      <c r="D93" s="25" t="s">
        <v>88</v>
      </c>
      <c r="E93" s="11">
        <v>5338100.75</v>
      </c>
      <c r="F93" s="11"/>
      <c r="G93" s="26">
        <v>619307.36</v>
      </c>
      <c r="H93" s="26">
        <v>108440.54</v>
      </c>
      <c r="I93" s="26">
        <v>107461.45</v>
      </c>
      <c r="J93" s="26">
        <v>45689.66</v>
      </c>
      <c r="K93" s="26">
        <v>305717.58</v>
      </c>
      <c r="L93" s="26">
        <v>195795.25</v>
      </c>
      <c r="M93" s="26">
        <v>185638.84</v>
      </c>
      <c r="N93" s="26">
        <v>598769.43000000017</v>
      </c>
      <c r="O93" s="26">
        <v>0</v>
      </c>
      <c r="P93" s="26">
        <v>0</v>
      </c>
      <c r="Q93" s="26">
        <v>0</v>
      </c>
      <c r="R93" s="26">
        <v>46514.580000000009</v>
      </c>
      <c r="S93" s="26">
        <f t="shared" si="1"/>
        <v>7551435.4400000013</v>
      </c>
    </row>
    <row r="94" spans="1:19" ht="15.75" x14ac:dyDescent="0.25">
      <c r="A94" s="10"/>
      <c r="B94" s="10"/>
      <c r="C94" s="24"/>
      <c r="D94" s="25" t="s">
        <v>89</v>
      </c>
      <c r="E94" s="11">
        <v>7956560.1100000003</v>
      </c>
      <c r="F94" s="11"/>
      <c r="G94" s="26">
        <v>39524.42</v>
      </c>
      <c r="H94" s="26">
        <v>126017.81999999999</v>
      </c>
      <c r="I94" s="26">
        <v>22977.279999999999</v>
      </c>
      <c r="J94" s="26">
        <v>14214.56</v>
      </c>
      <c r="K94" s="26">
        <v>455678.98</v>
      </c>
      <c r="L94" s="26">
        <v>41864.720000000001</v>
      </c>
      <c r="M94" s="26">
        <v>276698.93</v>
      </c>
      <c r="N94" s="26">
        <v>892479.42000000016</v>
      </c>
      <c r="O94" s="26">
        <v>0</v>
      </c>
      <c r="P94" s="26">
        <v>0</v>
      </c>
      <c r="Q94" s="26">
        <v>0</v>
      </c>
      <c r="R94" s="26">
        <v>9945.6200000000026</v>
      </c>
      <c r="S94" s="26">
        <f t="shared" si="1"/>
        <v>9835961.8599999994</v>
      </c>
    </row>
    <row r="95" spans="1:19" ht="15.75" x14ac:dyDescent="0.25">
      <c r="A95" s="10"/>
      <c r="B95" s="10"/>
      <c r="C95" s="24"/>
      <c r="D95" s="25" t="s">
        <v>90</v>
      </c>
      <c r="E95" s="11">
        <v>74939586.609999999</v>
      </c>
      <c r="F95" s="11"/>
      <c r="G95" s="26">
        <v>401662.92</v>
      </c>
      <c r="H95" s="26">
        <v>1339573.07</v>
      </c>
      <c r="I95" s="26">
        <v>3751618.94</v>
      </c>
      <c r="J95" s="26">
        <v>617875.42075055244</v>
      </c>
      <c r="K95" s="26">
        <v>4291854</v>
      </c>
      <c r="L95" s="26">
        <v>6835466.3899999997</v>
      </c>
      <c r="M95" s="26">
        <v>2606114.7200000002</v>
      </c>
      <c r="N95" s="26">
        <v>8405898.9000000022</v>
      </c>
      <c r="O95" s="26">
        <v>0</v>
      </c>
      <c r="P95" s="26">
        <v>0</v>
      </c>
      <c r="Q95" s="26">
        <v>0</v>
      </c>
      <c r="R95" s="26">
        <v>1623887.5799999998</v>
      </c>
      <c r="S95" s="26">
        <f t="shared" si="1"/>
        <v>104813538.55075055</v>
      </c>
    </row>
    <row r="96" spans="1:19" ht="15.75" x14ac:dyDescent="0.25">
      <c r="A96" s="10"/>
      <c r="B96" s="10"/>
      <c r="C96" s="24"/>
      <c r="D96" s="25" t="s">
        <v>91</v>
      </c>
      <c r="E96" s="11">
        <v>52631244.410000004</v>
      </c>
      <c r="F96" s="11"/>
      <c r="G96" s="26">
        <v>835227.18</v>
      </c>
      <c r="H96" s="26">
        <v>929235.73000000021</v>
      </c>
      <c r="I96" s="26">
        <v>1696406.03</v>
      </c>
      <c r="J96" s="26">
        <v>887535.46252610185</v>
      </c>
      <c r="K96" s="26">
        <v>3014236.23</v>
      </c>
      <c r="L96" s="26">
        <v>3090859.32</v>
      </c>
      <c r="M96" s="26">
        <v>1830315.12</v>
      </c>
      <c r="N96" s="26">
        <v>5903594.3399999999</v>
      </c>
      <c r="O96" s="26">
        <v>0</v>
      </c>
      <c r="P96" s="26">
        <v>0</v>
      </c>
      <c r="Q96" s="26">
        <v>1297500.3999999999</v>
      </c>
      <c r="R96" s="26">
        <v>734288.96999999986</v>
      </c>
      <c r="S96" s="26">
        <f t="shared" si="1"/>
        <v>72850443.192526102</v>
      </c>
    </row>
    <row r="97" spans="1:19" ht="15.75" x14ac:dyDescent="0.25">
      <c r="A97" s="10"/>
      <c r="B97" s="10"/>
      <c r="C97" s="24"/>
      <c r="D97" s="25" t="s">
        <v>92</v>
      </c>
      <c r="E97" s="11">
        <v>9180060.0999999978</v>
      </c>
      <c r="F97" s="11"/>
      <c r="G97" s="26">
        <v>653503.88</v>
      </c>
      <c r="H97" s="26">
        <v>185975.69</v>
      </c>
      <c r="I97" s="26">
        <v>83179.78</v>
      </c>
      <c r="J97" s="26">
        <v>36890.17</v>
      </c>
      <c r="K97" s="26">
        <v>525749.87</v>
      </c>
      <c r="L97" s="26">
        <v>151553.94</v>
      </c>
      <c r="M97" s="26">
        <v>319247.61000000004</v>
      </c>
      <c r="N97" s="26">
        <v>1029718.1999999996</v>
      </c>
      <c r="O97" s="26">
        <v>0</v>
      </c>
      <c r="P97" s="26">
        <v>0</v>
      </c>
      <c r="Q97" s="26">
        <v>2947961.1</v>
      </c>
      <c r="R97" s="26">
        <v>36004.250000000007</v>
      </c>
      <c r="S97" s="26">
        <f t="shared" si="1"/>
        <v>15149844.589999994</v>
      </c>
    </row>
    <row r="98" spans="1:19" ht="15.75" x14ac:dyDescent="0.25">
      <c r="A98" s="10"/>
      <c r="B98" s="10"/>
      <c r="C98" s="24"/>
      <c r="D98" s="25" t="s">
        <v>93</v>
      </c>
      <c r="E98" s="11">
        <v>34722845.25</v>
      </c>
      <c r="F98" s="11"/>
      <c r="G98" s="26">
        <v>1343164.67</v>
      </c>
      <c r="H98" s="26">
        <v>271634.54999999993</v>
      </c>
      <c r="I98" s="26">
        <v>466168</v>
      </c>
      <c r="J98" s="26">
        <v>201372.94</v>
      </c>
      <c r="K98" s="26">
        <v>1988606.95</v>
      </c>
      <c r="L98" s="26">
        <v>849360.16999999993</v>
      </c>
      <c r="M98" s="26">
        <v>1207528.8600000001</v>
      </c>
      <c r="N98" s="26">
        <v>3894826.9500000016</v>
      </c>
      <c r="O98" s="26">
        <v>0</v>
      </c>
      <c r="P98" s="26">
        <v>0</v>
      </c>
      <c r="Q98" s="26">
        <v>0</v>
      </c>
      <c r="R98" s="26">
        <v>201780.64999999997</v>
      </c>
      <c r="S98" s="26">
        <f t="shared" si="1"/>
        <v>45147288.990000002</v>
      </c>
    </row>
    <row r="99" spans="1:19" ht="15.75" x14ac:dyDescent="0.25">
      <c r="A99" s="10"/>
      <c r="B99" s="10"/>
      <c r="C99" s="24"/>
      <c r="D99" s="25" t="s">
        <v>94</v>
      </c>
      <c r="E99" s="11">
        <v>16116754.76</v>
      </c>
      <c r="F99" s="11"/>
      <c r="G99" s="26">
        <v>1865322.17</v>
      </c>
      <c r="H99" s="26">
        <v>326609.93</v>
      </c>
      <c r="I99" s="26">
        <v>215223.92</v>
      </c>
      <c r="J99" s="26">
        <v>103224.78</v>
      </c>
      <c r="K99" s="26">
        <v>923020.28999999992</v>
      </c>
      <c r="L99" s="26">
        <v>392138.95</v>
      </c>
      <c r="M99" s="26">
        <v>560479.56000000006</v>
      </c>
      <c r="N99" s="26">
        <v>1807800.3299999998</v>
      </c>
      <c r="O99" s="26">
        <v>0</v>
      </c>
      <c r="P99" s="26">
        <v>0</v>
      </c>
      <c r="Q99" s="26">
        <v>419255.2</v>
      </c>
      <c r="R99" s="26">
        <v>93159.540000000023</v>
      </c>
      <c r="S99" s="26">
        <f t="shared" si="1"/>
        <v>22822989.429999996</v>
      </c>
    </row>
    <row r="100" spans="1:19" ht="15.75" x14ac:dyDescent="0.25">
      <c r="A100" s="10"/>
      <c r="B100" s="10"/>
      <c r="C100" s="24"/>
      <c r="D100" s="25" t="s">
        <v>95</v>
      </c>
      <c r="E100" s="11">
        <v>45306331.919999994</v>
      </c>
      <c r="F100" s="11"/>
      <c r="G100" s="26">
        <v>1860505.13</v>
      </c>
      <c r="H100" s="26">
        <v>797748.62000000011</v>
      </c>
      <c r="I100" s="26">
        <v>500483.42</v>
      </c>
      <c r="J100" s="26">
        <v>241985.96</v>
      </c>
      <c r="K100" s="26">
        <v>2594732.25</v>
      </c>
      <c r="L100" s="26">
        <v>911883.03</v>
      </c>
      <c r="M100" s="26">
        <v>1575582.43</v>
      </c>
      <c r="N100" s="26">
        <v>5081966.1900000004</v>
      </c>
      <c r="O100" s="26">
        <v>0</v>
      </c>
      <c r="P100" s="26">
        <v>0</v>
      </c>
      <c r="Q100" s="26">
        <v>1723654.8</v>
      </c>
      <c r="R100" s="26">
        <v>216634.08000000005</v>
      </c>
      <c r="S100" s="26">
        <f t="shared" si="1"/>
        <v>60811507.829999991</v>
      </c>
    </row>
    <row r="101" spans="1:19" ht="15.75" x14ac:dyDescent="0.25">
      <c r="A101" s="10"/>
      <c r="B101" s="10"/>
      <c r="C101" s="24"/>
      <c r="D101" s="25" t="s">
        <v>96</v>
      </c>
      <c r="E101" s="11">
        <v>31084943.670000002</v>
      </c>
      <c r="F101" s="11"/>
      <c r="G101" s="26">
        <v>1851726.98</v>
      </c>
      <c r="H101" s="26">
        <v>629502.21</v>
      </c>
      <c r="I101" s="26">
        <v>185524.02</v>
      </c>
      <c r="J101" s="26">
        <v>65319.29</v>
      </c>
      <c r="K101" s="26">
        <v>1780261.22</v>
      </c>
      <c r="L101" s="26">
        <v>338025.6</v>
      </c>
      <c r="M101" s="26">
        <v>1081016.4400000002</v>
      </c>
      <c r="N101" s="26">
        <v>3486767.1299999985</v>
      </c>
      <c r="O101" s="26">
        <v>0</v>
      </c>
      <c r="P101" s="26">
        <v>0</v>
      </c>
      <c r="Q101" s="26">
        <v>0</v>
      </c>
      <c r="R101" s="26">
        <v>80303.939999999988</v>
      </c>
      <c r="S101" s="26">
        <f t="shared" si="1"/>
        <v>40583390.499999993</v>
      </c>
    </row>
    <row r="102" spans="1:19" ht="15.75" x14ac:dyDescent="0.25">
      <c r="A102" s="10"/>
      <c r="B102" s="10"/>
      <c r="C102" s="24"/>
      <c r="D102" s="25" t="s">
        <v>97</v>
      </c>
      <c r="E102" s="11">
        <v>29048599.380000003</v>
      </c>
      <c r="F102" s="11"/>
      <c r="G102" s="26">
        <v>1337142.8899999999</v>
      </c>
      <c r="H102" s="26">
        <v>588001.82999999996</v>
      </c>
      <c r="I102" s="26">
        <v>208300.64</v>
      </c>
      <c r="J102" s="26">
        <v>86302.69</v>
      </c>
      <c r="K102" s="26">
        <v>1663638.05</v>
      </c>
      <c r="L102" s="26">
        <v>379524.69</v>
      </c>
      <c r="M102" s="26">
        <v>1010200.0999999999</v>
      </c>
      <c r="N102" s="26">
        <v>3258352.4400000018</v>
      </c>
      <c r="O102" s="26">
        <v>0</v>
      </c>
      <c r="P102" s="26">
        <v>0</v>
      </c>
      <c r="Q102" s="26">
        <v>0</v>
      </c>
      <c r="R102" s="26">
        <v>90162.76999999999</v>
      </c>
      <c r="S102" s="26">
        <f t="shared" si="1"/>
        <v>37670225.480000012</v>
      </c>
    </row>
    <row r="103" spans="1:19" ht="15.75" x14ac:dyDescent="0.25">
      <c r="A103" s="10"/>
      <c r="B103" s="10"/>
      <c r="C103" s="24"/>
      <c r="D103" s="25" t="s">
        <v>98</v>
      </c>
      <c r="E103" s="11">
        <v>5587881.04</v>
      </c>
      <c r="F103" s="11"/>
      <c r="G103" s="26">
        <v>338704.35</v>
      </c>
      <c r="H103" s="26">
        <v>113033.48000000001</v>
      </c>
      <c r="I103" s="26">
        <v>24883.69</v>
      </c>
      <c r="J103" s="26">
        <v>12860.79</v>
      </c>
      <c r="K103" s="26">
        <v>320022.72000000003</v>
      </c>
      <c r="L103" s="26">
        <v>45338.210000000006</v>
      </c>
      <c r="M103" s="26">
        <v>194325.22000000003</v>
      </c>
      <c r="N103" s="26">
        <v>626787</v>
      </c>
      <c r="O103" s="26">
        <v>0</v>
      </c>
      <c r="P103" s="26">
        <v>0</v>
      </c>
      <c r="Q103" s="26">
        <v>0</v>
      </c>
      <c r="R103" s="26">
        <v>10770.81</v>
      </c>
      <c r="S103" s="26">
        <f t="shared" si="1"/>
        <v>7274607.3099999996</v>
      </c>
    </row>
    <row r="104" spans="1:19" ht="15.75" x14ac:dyDescent="0.25">
      <c r="A104" s="10"/>
      <c r="B104" s="10"/>
      <c r="C104" s="24"/>
      <c r="D104" s="25" t="s">
        <v>99</v>
      </c>
      <c r="E104" s="11">
        <v>19176351.469999999</v>
      </c>
      <c r="F104" s="11"/>
      <c r="G104" s="26">
        <v>2324687.92</v>
      </c>
      <c r="H104" s="26">
        <v>339055.58999999997</v>
      </c>
      <c r="I104" s="26">
        <v>481820.65</v>
      </c>
      <c r="J104" s="26">
        <v>226417.64</v>
      </c>
      <c r="K104" s="26">
        <v>1098245.99</v>
      </c>
      <c r="L104" s="26">
        <v>877879.37</v>
      </c>
      <c r="M104" s="26">
        <v>666880.74</v>
      </c>
      <c r="N104" s="26">
        <v>2150992.1999999993</v>
      </c>
      <c r="O104" s="26">
        <v>0</v>
      </c>
      <c r="P104" s="26">
        <v>0</v>
      </c>
      <c r="Q104" s="26">
        <v>0</v>
      </c>
      <c r="R104" s="26">
        <v>208555.90000000002</v>
      </c>
      <c r="S104" s="26">
        <f t="shared" si="1"/>
        <v>27550887.469999995</v>
      </c>
    </row>
    <row r="105" spans="1:19" ht="15.75" x14ac:dyDescent="0.25">
      <c r="A105" s="10"/>
      <c r="B105" s="10"/>
      <c r="C105" s="24"/>
      <c r="D105" s="25" t="s">
        <v>100</v>
      </c>
      <c r="E105" s="11">
        <v>6707658.7300000014</v>
      </c>
      <c r="F105" s="11"/>
      <c r="G105" s="26">
        <v>744993.35</v>
      </c>
      <c r="H105" s="26">
        <v>135647.34</v>
      </c>
      <c r="I105" s="26">
        <v>11940.16</v>
      </c>
      <c r="J105" s="26">
        <v>7784.16</v>
      </c>
      <c r="K105" s="26">
        <v>384153.34</v>
      </c>
      <c r="L105" s="26">
        <v>21755.03</v>
      </c>
      <c r="M105" s="26">
        <v>233266.87</v>
      </c>
      <c r="N105" s="26">
        <v>752391.36000000045</v>
      </c>
      <c r="O105" s="26">
        <v>0</v>
      </c>
      <c r="P105" s="26">
        <v>0</v>
      </c>
      <c r="Q105" s="26">
        <v>0</v>
      </c>
      <c r="R105" s="26">
        <v>5168.2099999999982</v>
      </c>
      <c r="S105" s="26">
        <f t="shared" si="1"/>
        <v>9004758.5500000026</v>
      </c>
    </row>
    <row r="106" spans="1:19" ht="15.75" x14ac:dyDescent="0.25">
      <c r="A106" s="10"/>
      <c r="B106" s="10"/>
      <c r="C106" s="24"/>
      <c r="D106" s="25" t="s">
        <v>101</v>
      </c>
      <c r="E106" s="11">
        <v>86054808.959999993</v>
      </c>
      <c r="F106" s="11"/>
      <c r="G106" s="26">
        <v>717382.26</v>
      </c>
      <c r="H106" s="26">
        <v>1526905.86</v>
      </c>
      <c r="I106" s="26">
        <v>2446930.4900000002</v>
      </c>
      <c r="J106" s="26">
        <v>376765.62674012349</v>
      </c>
      <c r="K106" s="26">
        <v>4928432.25</v>
      </c>
      <c r="L106" s="26">
        <v>4458318.2299999995</v>
      </c>
      <c r="M106" s="26">
        <v>2992660</v>
      </c>
      <c r="N106" s="26">
        <v>9652682.339999998</v>
      </c>
      <c r="O106" s="26">
        <v>0</v>
      </c>
      <c r="P106" s="26">
        <v>0</v>
      </c>
      <c r="Q106" s="26">
        <v>0</v>
      </c>
      <c r="R106" s="26">
        <v>1059153.3800000004</v>
      </c>
      <c r="S106" s="26">
        <f t="shared" si="1"/>
        <v>114214039.39674012</v>
      </c>
    </row>
    <row r="107" spans="1:19" ht="15.75" x14ac:dyDescent="0.25">
      <c r="A107" s="10"/>
      <c r="B107" s="10"/>
      <c r="C107" s="24"/>
      <c r="D107" s="25" t="s">
        <v>102</v>
      </c>
      <c r="E107" s="11">
        <v>14840758.540000001</v>
      </c>
      <c r="F107" s="11"/>
      <c r="G107" s="26">
        <v>129579.63</v>
      </c>
      <c r="H107" s="26">
        <v>132340.31</v>
      </c>
      <c r="I107" s="26">
        <v>105454.7</v>
      </c>
      <c r="J107" s="26">
        <v>55842.91</v>
      </c>
      <c r="K107" s="26">
        <v>849942.89999999991</v>
      </c>
      <c r="L107" s="26">
        <v>192138.94</v>
      </c>
      <c r="M107" s="26">
        <v>516105.23</v>
      </c>
      <c r="N107" s="26">
        <v>1664673.1499999994</v>
      </c>
      <c r="O107" s="26">
        <v>0</v>
      </c>
      <c r="P107" s="26">
        <v>0</v>
      </c>
      <c r="Q107" s="26">
        <v>0</v>
      </c>
      <c r="R107" s="26">
        <v>45645.950000000004</v>
      </c>
      <c r="S107" s="26">
        <f t="shared" si="1"/>
        <v>18532482.259999998</v>
      </c>
    </row>
    <row r="108" spans="1:19" ht="15.75" x14ac:dyDescent="0.25">
      <c r="A108" s="10"/>
      <c r="B108" s="10"/>
      <c r="C108" s="24"/>
      <c r="D108" s="25" t="s">
        <v>103</v>
      </c>
      <c r="E108" s="11">
        <v>18163682.949999999</v>
      </c>
      <c r="F108" s="11"/>
      <c r="G108" s="26">
        <v>49627.03</v>
      </c>
      <c r="H108" s="26">
        <v>373027.12</v>
      </c>
      <c r="I108" s="26">
        <v>747213.32</v>
      </c>
      <c r="J108" s="26">
        <v>173197.89366672008</v>
      </c>
      <c r="K108" s="26">
        <v>1040249.61</v>
      </c>
      <c r="L108" s="26">
        <v>1361426</v>
      </c>
      <c r="M108" s="26">
        <v>631663.98999999987</v>
      </c>
      <c r="N108" s="26">
        <v>2037402.1499999992</v>
      </c>
      <c r="O108" s="26">
        <v>0</v>
      </c>
      <c r="P108" s="26">
        <v>0</v>
      </c>
      <c r="Q108" s="26">
        <v>0</v>
      </c>
      <c r="R108" s="26">
        <v>323431.05999999994</v>
      </c>
      <c r="S108" s="26">
        <f t="shared" si="1"/>
        <v>24900921.123666719</v>
      </c>
    </row>
    <row r="109" spans="1:19" ht="15.75" x14ac:dyDescent="0.25">
      <c r="A109" s="10"/>
      <c r="B109" s="10"/>
      <c r="C109" s="24"/>
      <c r="D109" s="25" t="s">
        <v>104</v>
      </c>
      <c r="E109" s="11">
        <v>21136491.589999996</v>
      </c>
      <c r="F109" s="11"/>
      <c r="G109" s="26">
        <v>1176534.95</v>
      </c>
      <c r="H109" s="26">
        <v>427266.39999999997</v>
      </c>
      <c r="I109" s="26">
        <v>41539.72</v>
      </c>
      <c r="J109" s="26">
        <v>34182.629999999997</v>
      </c>
      <c r="K109" s="26">
        <v>1210504.8999999999</v>
      </c>
      <c r="L109" s="26">
        <v>75685.56</v>
      </c>
      <c r="M109" s="26">
        <v>735046.99</v>
      </c>
      <c r="N109" s="26">
        <v>2370859.2600000007</v>
      </c>
      <c r="O109" s="26">
        <v>0</v>
      </c>
      <c r="P109" s="26">
        <v>0</v>
      </c>
      <c r="Q109" s="26">
        <v>3669915.2</v>
      </c>
      <c r="R109" s="26">
        <v>17980.360000000004</v>
      </c>
      <c r="S109" s="26">
        <f t="shared" si="1"/>
        <v>30896007.559999987</v>
      </c>
    </row>
    <row r="110" spans="1:19" ht="15.75" x14ac:dyDescent="0.25">
      <c r="A110" s="10"/>
      <c r="B110" s="10"/>
      <c r="C110" s="24"/>
      <c r="D110" s="25" t="s">
        <v>105</v>
      </c>
      <c r="E110" s="11">
        <v>8252909.5700000003</v>
      </c>
      <c r="F110" s="11"/>
      <c r="G110" s="26">
        <v>349637.86</v>
      </c>
      <c r="H110" s="26">
        <v>167048.59</v>
      </c>
      <c r="I110" s="26">
        <v>42141.74</v>
      </c>
      <c r="J110" s="26">
        <v>21321.84</v>
      </c>
      <c r="K110" s="26">
        <v>472651.17</v>
      </c>
      <c r="L110" s="26">
        <v>76782.460000000006</v>
      </c>
      <c r="M110" s="26">
        <v>287004.82</v>
      </c>
      <c r="N110" s="26">
        <v>925720.53000000049</v>
      </c>
      <c r="O110" s="26">
        <v>0</v>
      </c>
      <c r="P110" s="26">
        <v>0</v>
      </c>
      <c r="Q110" s="26">
        <v>0</v>
      </c>
      <c r="R110" s="26">
        <v>18240.95</v>
      </c>
      <c r="S110" s="26">
        <f t="shared" si="1"/>
        <v>10613459.530000001</v>
      </c>
    </row>
    <row r="111" spans="1:19" ht="15.75" x14ac:dyDescent="0.25">
      <c r="A111" s="10"/>
      <c r="B111" s="10"/>
      <c r="C111" s="24"/>
      <c r="D111" s="25" t="s">
        <v>106</v>
      </c>
      <c r="E111" s="11">
        <v>92547826.079999998</v>
      </c>
      <c r="F111" s="11"/>
      <c r="G111" s="26">
        <v>981802.72</v>
      </c>
      <c r="H111" s="26">
        <v>1647944.1800000002</v>
      </c>
      <c r="I111" s="26">
        <v>4302672.46</v>
      </c>
      <c r="J111" s="26">
        <v>1966659.6133703962</v>
      </c>
      <c r="K111" s="26">
        <v>5300292.88</v>
      </c>
      <c r="L111" s="26">
        <v>7839488.3499999996</v>
      </c>
      <c r="M111" s="26">
        <v>3218462.53</v>
      </c>
      <c r="N111" s="26">
        <v>10380997.619999999</v>
      </c>
      <c r="O111" s="26">
        <v>0</v>
      </c>
      <c r="P111" s="26">
        <v>0</v>
      </c>
      <c r="Q111" s="26">
        <v>0</v>
      </c>
      <c r="R111" s="26">
        <v>1862411.0199999998</v>
      </c>
      <c r="S111" s="26">
        <f t="shared" si="1"/>
        <v>130048557.45337038</v>
      </c>
    </row>
    <row r="112" spans="1:19" ht="15.75" x14ac:dyDescent="0.25">
      <c r="A112" s="10"/>
      <c r="B112" s="10"/>
      <c r="C112" s="24"/>
      <c r="D112" s="25" t="s">
        <v>107</v>
      </c>
      <c r="E112" s="11">
        <v>10323545.76</v>
      </c>
      <c r="F112" s="11"/>
      <c r="G112" s="26">
        <v>515407.12</v>
      </c>
      <c r="H112" s="26">
        <v>182216.54</v>
      </c>
      <c r="I112" s="26">
        <v>164453.15</v>
      </c>
      <c r="J112" s="26">
        <v>71411.240000000005</v>
      </c>
      <c r="K112" s="26">
        <v>591238.27</v>
      </c>
      <c r="L112" s="26">
        <v>299634.38</v>
      </c>
      <c r="M112" s="26">
        <v>359013.68999999989</v>
      </c>
      <c r="N112" s="26">
        <v>1157981.79</v>
      </c>
      <c r="O112" s="26">
        <v>0</v>
      </c>
      <c r="P112" s="26">
        <v>0</v>
      </c>
      <c r="Q112" s="26">
        <v>0</v>
      </c>
      <c r="R112" s="26">
        <v>71183.44</v>
      </c>
      <c r="S112" s="26">
        <f t="shared" si="1"/>
        <v>13736085.379999997</v>
      </c>
    </row>
    <row r="113" spans="1:19" ht="15.75" x14ac:dyDescent="0.25">
      <c r="A113" s="10"/>
      <c r="B113" s="10"/>
      <c r="C113" s="24"/>
      <c r="D113" s="25" t="s">
        <v>108</v>
      </c>
      <c r="E113" s="11">
        <v>12827275.51</v>
      </c>
      <c r="F113" s="11"/>
      <c r="G113" s="26">
        <v>829040.98</v>
      </c>
      <c r="H113" s="26">
        <v>259465.37</v>
      </c>
      <c r="I113" s="26">
        <v>57292.7</v>
      </c>
      <c r="J113" s="26">
        <v>32828.870000000003</v>
      </c>
      <c r="K113" s="26">
        <v>734629</v>
      </c>
      <c r="L113" s="26">
        <v>104387.58</v>
      </c>
      <c r="M113" s="26">
        <v>446083.92999999993</v>
      </c>
      <c r="N113" s="26">
        <v>1438822.7700000005</v>
      </c>
      <c r="O113" s="26">
        <v>0</v>
      </c>
      <c r="P113" s="26">
        <v>0</v>
      </c>
      <c r="Q113" s="26">
        <v>2726879.4</v>
      </c>
      <c r="R113" s="26">
        <v>24799.039999999997</v>
      </c>
      <c r="S113" s="26">
        <f t="shared" si="1"/>
        <v>19481505.149999995</v>
      </c>
    </row>
    <row r="114" spans="1:19" ht="15.75" x14ac:dyDescent="0.25">
      <c r="A114" s="10"/>
      <c r="B114" s="10"/>
      <c r="C114" s="24"/>
      <c r="D114" s="25" t="s">
        <v>109</v>
      </c>
      <c r="E114" s="11">
        <v>18185274.120000005</v>
      </c>
      <c r="F114" s="11"/>
      <c r="G114" s="26">
        <v>2561725.13</v>
      </c>
      <c r="H114" s="26">
        <v>367985.96</v>
      </c>
      <c r="I114" s="26">
        <v>69634.22</v>
      </c>
      <c r="J114" s="26">
        <v>37228.61</v>
      </c>
      <c r="K114" s="26">
        <v>1041486.15</v>
      </c>
      <c r="L114" s="26">
        <v>126873.86</v>
      </c>
      <c r="M114" s="26">
        <v>632414.82999999996</v>
      </c>
      <c r="N114" s="26">
        <v>2039824.0799999998</v>
      </c>
      <c r="O114" s="26">
        <v>0</v>
      </c>
      <c r="P114" s="26">
        <v>0</v>
      </c>
      <c r="Q114" s="26">
        <v>0</v>
      </c>
      <c r="R114" s="26">
        <v>30141.03</v>
      </c>
      <c r="S114" s="26">
        <f t="shared" si="1"/>
        <v>25092587.989999998</v>
      </c>
    </row>
    <row r="115" spans="1:19" ht="15.75" x14ac:dyDescent="0.25">
      <c r="A115" s="10"/>
      <c r="B115" s="10"/>
      <c r="C115" s="24"/>
      <c r="D115" s="25" t="s">
        <v>110</v>
      </c>
      <c r="E115" s="11">
        <v>12319247.830000002</v>
      </c>
      <c r="F115" s="11"/>
      <c r="G115" s="26">
        <v>928006.84</v>
      </c>
      <c r="H115" s="26">
        <v>249407.44</v>
      </c>
      <c r="I115" s="26">
        <v>98130.07</v>
      </c>
      <c r="J115" s="26">
        <v>50766.29</v>
      </c>
      <c r="K115" s="26">
        <v>705533.82</v>
      </c>
      <c r="L115" s="26">
        <v>178793.43</v>
      </c>
      <c r="M115" s="26">
        <v>428416.64999999997</v>
      </c>
      <c r="N115" s="26">
        <v>1381837.8000000005</v>
      </c>
      <c r="O115" s="26">
        <v>0</v>
      </c>
      <c r="P115" s="26">
        <v>0</v>
      </c>
      <c r="Q115" s="26">
        <v>0</v>
      </c>
      <c r="R115" s="26">
        <v>42475.490000000005</v>
      </c>
      <c r="S115" s="26">
        <f t="shared" si="1"/>
        <v>16382615.660000002</v>
      </c>
    </row>
    <row r="116" spans="1:19" ht="15.75" x14ac:dyDescent="0.25">
      <c r="A116" s="10"/>
      <c r="B116" s="10"/>
      <c r="C116" s="24"/>
      <c r="D116" s="25" t="s">
        <v>111</v>
      </c>
      <c r="E116" s="11">
        <v>9882408.4000000004</v>
      </c>
      <c r="F116" s="11"/>
      <c r="G116" s="26">
        <v>605667.02</v>
      </c>
      <c r="H116" s="26">
        <v>200009.21000000002</v>
      </c>
      <c r="I116" s="26">
        <v>59399.79</v>
      </c>
      <c r="J116" s="26">
        <v>27075.35</v>
      </c>
      <c r="K116" s="26">
        <v>565973.96</v>
      </c>
      <c r="L116" s="26">
        <v>108226.7</v>
      </c>
      <c r="M116" s="26">
        <v>343672.61000000004</v>
      </c>
      <c r="N116" s="26">
        <v>1108499.9099999997</v>
      </c>
      <c r="O116" s="26">
        <v>0</v>
      </c>
      <c r="P116" s="26">
        <v>0</v>
      </c>
      <c r="Q116" s="26">
        <v>0</v>
      </c>
      <c r="R116" s="26">
        <v>25711.090000000004</v>
      </c>
      <c r="S116" s="26">
        <f t="shared" si="1"/>
        <v>12926644.039999999</v>
      </c>
    </row>
    <row r="117" spans="1:19" ht="15.75" x14ac:dyDescent="0.25">
      <c r="A117" s="10"/>
      <c r="B117" s="10"/>
      <c r="C117" s="24"/>
      <c r="D117" s="25" t="s">
        <v>112</v>
      </c>
      <c r="E117" s="11">
        <v>22593684.370000001</v>
      </c>
      <c r="F117" s="11"/>
      <c r="G117" s="26">
        <v>526253.17000000004</v>
      </c>
      <c r="H117" s="26">
        <v>456760.83</v>
      </c>
      <c r="I117" s="26">
        <v>61506.879999999997</v>
      </c>
      <c r="J117" s="26">
        <v>45012.77</v>
      </c>
      <c r="K117" s="26">
        <v>1293959.5699999998</v>
      </c>
      <c r="L117" s="26">
        <v>112065.82</v>
      </c>
      <c r="M117" s="26">
        <v>785722.64</v>
      </c>
      <c r="N117" s="26">
        <v>2534311.08</v>
      </c>
      <c r="O117" s="26">
        <v>0</v>
      </c>
      <c r="P117" s="26">
        <v>0</v>
      </c>
      <c r="Q117" s="26">
        <v>0</v>
      </c>
      <c r="R117" s="26">
        <v>26623.130000000005</v>
      </c>
      <c r="S117" s="26">
        <f t="shared" si="1"/>
        <v>28435900.260000002</v>
      </c>
    </row>
    <row r="118" spans="1:19" ht="15.75" x14ac:dyDescent="0.25">
      <c r="A118" s="10"/>
      <c r="B118" s="10"/>
      <c r="C118" s="24"/>
      <c r="D118" s="25" t="s">
        <v>113</v>
      </c>
      <c r="E118" s="11">
        <v>12688414.600000001</v>
      </c>
      <c r="F118" s="11"/>
      <c r="G118" s="26">
        <v>882573.35</v>
      </c>
      <c r="H118" s="26">
        <v>256971.5</v>
      </c>
      <c r="I118" s="26">
        <v>169771.04</v>
      </c>
      <c r="J118" s="26">
        <v>69380.59</v>
      </c>
      <c r="K118" s="26">
        <v>726676.32</v>
      </c>
      <c r="L118" s="26">
        <v>309323.59000000003</v>
      </c>
      <c r="M118" s="26">
        <v>441254.85000000003</v>
      </c>
      <c r="N118" s="26">
        <v>1423246.8599999999</v>
      </c>
      <c r="O118" s="26">
        <v>0</v>
      </c>
      <c r="P118" s="26">
        <v>0</v>
      </c>
      <c r="Q118" s="26">
        <v>0</v>
      </c>
      <c r="R118" s="26">
        <v>73485.26999999999</v>
      </c>
      <c r="S118" s="26">
        <f t="shared" si="1"/>
        <v>17041097.969999999</v>
      </c>
    </row>
    <row r="119" spans="1:19" ht="15.75" x14ac:dyDescent="0.25">
      <c r="A119" s="10"/>
      <c r="B119" s="10"/>
      <c r="C119" s="24"/>
      <c r="D119" s="25" t="s">
        <v>114</v>
      </c>
      <c r="E119" s="11">
        <v>8198296.6199999992</v>
      </c>
      <c r="F119" s="11"/>
      <c r="G119" s="26">
        <v>166411.79999999999</v>
      </c>
      <c r="H119" s="26">
        <v>165770.13999999998</v>
      </c>
      <c r="I119" s="26">
        <v>35720.14</v>
      </c>
      <c r="J119" s="26">
        <v>18614.3</v>
      </c>
      <c r="K119" s="26">
        <v>469523.43999999994</v>
      </c>
      <c r="L119" s="26">
        <v>65082.27</v>
      </c>
      <c r="M119" s="26">
        <v>285105.59999999992</v>
      </c>
      <c r="N119" s="26">
        <v>919594.61999999965</v>
      </c>
      <c r="O119" s="26">
        <v>0</v>
      </c>
      <c r="P119" s="26">
        <v>0</v>
      </c>
      <c r="Q119" s="26">
        <v>0</v>
      </c>
      <c r="R119" s="26">
        <v>15461.34</v>
      </c>
      <c r="S119" s="26">
        <f t="shared" si="1"/>
        <v>10339580.269999998</v>
      </c>
    </row>
    <row r="120" spans="1:19" ht="15.75" x14ac:dyDescent="0.25">
      <c r="A120" s="10"/>
      <c r="B120" s="10"/>
      <c r="C120" s="24"/>
      <c r="D120" s="25" t="s">
        <v>115</v>
      </c>
      <c r="E120" s="11">
        <v>11886154.23</v>
      </c>
      <c r="F120" s="11"/>
      <c r="G120" s="26">
        <v>539657.88</v>
      </c>
      <c r="H120" s="26">
        <v>241081.63</v>
      </c>
      <c r="I120" s="26">
        <v>168466.65</v>
      </c>
      <c r="J120" s="26">
        <v>70734.36</v>
      </c>
      <c r="K120" s="26">
        <v>680730.19</v>
      </c>
      <c r="L120" s="26">
        <v>306946.99</v>
      </c>
      <c r="M120" s="26">
        <v>413355.31</v>
      </c>
      <c r="N120" s="26">
        <v>1333258.0799999998</v>
      </c>
      <c r="O120" s="26">
        <v>0</v>
      </c>
      <c r="P120" s="26">
        <v>0</v>
      </c>
      <c r="Q120" s="26">
        <v>3818121.3</v>
      </c>
      <c r="R120" s="26">
        <v>72920.66</v>
      </c>
      <c r="S120" s="26">
        <f t="shared" si="1"/>
        <v>19531427.280000001</v>
      </c>
    </row>
    <row r="121" spans="1:19" ht="15.75" x14ac:dyDescent="0.25">
      <c r="A121" s="10"/>
      <c r="B121" s="10"/>
      <c r="C121" s="24"/>
      <c r="D121" s="25" t="s">
        <v>116</v>
      </c>
      <c r="E121" s="11">
        <v>17562093.500000004</v>
      </c>
      <c r="F121" s="11"/>
      <c r="G121" s="26">
        <v>574008</v>
      </c>
      <c r="H121" s="26">
        <v>355544.18999999994</v>
      </c>
      <c r="I121" s="26">
        <v>135355.28</v>
      </c>
      <c r="J121" s="26">
        <v>49750.96</v>
      </c>
      <c r="K121" s="26">
        <v>1005796.0700000001</v>
      </c>
      <c r="L121" s="26">
        <v>246617.93</v>
      </c>
      <c r="M121" s="26">
        <v>610742.97</v>
      </c>
      <c r="N121" s="26">
        <v>1969922.4300000004</v>
      </c>
      <c r="O121" s="26">
        <v>0</v>
      </c>
      <c r="P121" s="26">
        <v>0</v>
      </c>
      <c r="Q121" s="26">
        <v>0</v>
      </c>
      <c r="R121" s="26">
        <v>58588.390000000007</v>
      </c>
      <c r="S121" s="26">
        <f t="shared" si="1"/>
        <v>22568419.720000006</v>
      </c>
    </row>
    <row r="122" spans="1:19" ht="15.75" x14ac:dyDescent="0.25">
      <c r="A122" s="10"/>
      <c r="B122" s="10"/>
      <c r="C122" s="24"/>
      <c r="D122" s="25" t="s">
        <v>117</v>
      </c>
      <c r="E122" s="11">
        <v>10477647.49</v>
      </c>
      <c r="F122" s="11"/>
      <c r="G122" s="26">
        <v>507468.63</v>
      </c>
      <c r="H122" s="26">
        <v>212202.75</v>
      </c>
      <c r="I122" s="26">
        <v>91206.78</v>
      </c>
      <c r="J122" s="26">
        <v>50089.4</v>
      </c>
      <c r="K122" s="26">
        <v>600063.81000000006</v>
      </c>
      <c r="L122" s="26">
        <v>166179.16</v>
      </c>
      <c r="M122" s="26">
        <v>364372.77000000008</v>
      </c>
      <c r="N122" s="26">
        <v>1175267.31</v>
      </c>
      <c r="O122" s="26">
        <v>0</v>
      </c>
      <c r="P122" s="26">
        <v>0</v>
      </c>
      <c r="Q122" s="26">
        <v>0</v>
      </c>
      <c r="R122" s="26">
        <v>39478.729999999996</v>
      </c>
      <c r="S122" s="26">
        <f t="shared" si="1"/>
        <v>13683976.830000002</v>
      </c>
    </row>
    <row r="123" spans="1:19" ht="15.75" x14ac:dyDescent="0.25">
      <c r="A123" s="10"/>
      <c r="B123" s="10"/>
      <c r="C123" s="24"/>
      <c r="D123" s="25" t="s">
        <v>118</v>
      </c>
      <c r="E123" s="11">
        <v>10540304.209999999</v>
      </c>
      <c r="F123" s="11"/>
      <c r="G123" s="26">
        <v>675407.52</v>
      </c>
      <c r="H123" s="26">
        <v>213142.68000000002</v>
      </c>
      <c r="I123" s="26">
        <v>38328.92</v>
      </c>
      <c r="J123" s="26">
        <v>18275.86</v>
      </c>
      <c r="K123" s="26">
        <v>603652.21</v>
      </c>
      <c r="L123" s="26">
        <v>69835.47</v>
      </c>
      <c r="M123" s="26">
        <v>366551.72999999992</v>
      </c>
      <c r="N123" s="26">
        <v>1182295.3800000004</v>
      </c>
      <c r="O123" s="26">
        <v>0</v>
      </c>
      <c r="P123" s="26">
        <v>0</v>
      </c>
      <c r="Q123" s="26">
        <v>0</v>
      </c>
      <c r="R123" s="26">
        <v>16590.57</v>
      </c>
      <c r="S123" s="26">
        <f t="shared" si="1"/>
        <v>13724384.550000001</v>
      </c>
    </row>
    <row r="124" spans="1:19" ht="15.75" x14ac:dyDescent="0.25">
      <c r="A124" s="10"/>
      <c r="B124" s="10"/>
      <c r="C124" s="24"/>
      <c r="D124" s="25" t="s">
        <v>119</v>
      </c>
      <c r="E124" s="11">
        <v>33423564.469999999</v>
      </c>
      <c r="F124" s="11"/>
      <c r="G124" s="26">
        <v>860676.7</v>
      </c>
      <c r="H124" s="26">
        <v>593031.03999999992</v>
      </c>
      <c r="I124" s="26">
        <v>1153881.19</v>
      </c>
      <c r="J124" s="26">
        <v>408627.91242982389</v>
      </c>
      <c r="K124" s="26">
        <v>1914196.03</v>
      </c>
      <c r="L124" s="26">
        <v>2102376.66</v>
      </c>
      <c r="M124" s="26">
        <v>1162344.78</v>
      </c>
      <c r="N124" s="26">
        <v>3749088</v>
      </c>
      <c r="O124" s="26">
        <v>0</v>
      </c>
      <c r="P124" s="26">
        <v>0</v>
      </c>
      <c r="Q124" s="26">
        <v>0</v>
      </c>
      <c r="R124" s="26">
        <v>499457.20000000007</v>
      </c>
      <c r="S124" s="26">
        <f t="shared" si="1"/>
        <v>45867243.982429832</v>
      </c>
    </row>
    <row r="125" spans="1:19" ht="15.75" x14ac:dyDescent="0.25">
      <c r="A125" s="10"/>
      <c r="B125" s="10"/>
      <c r="C125" s="24"/>
      <c r="D125" s="25" t="s">
        <v>120</v>
      </c>
      <c r="E125" s="11">
        <v>91020356.170000002</v>
      </c>
      <c r="F125" s="11"/>
      <c r="G125" s="26">
        <v>1274614.6499999999</v>
      </c>
      <c r="H125" s="26">
        <v>1844519.8299999998</v>
      </c>
      <c r="I125" s="26">
        <v>1603995.19</v>
      </c>
      <c r="J125" s="26">
        <v>1236018.9208150243</v>
      </c>
      <c r="K125" s="26">
        <v>5212813.38</v>
      </c>
      <c r="L125" s="26">
        <v>2922486.38</v>
      </c>
      <c r="M125" s="26">
        <v>3165342.9</v>
      </c>
      <c r="N125" s="26">
        <v>10209662.82</v>
      </c>
      <c r="O125" s="26">
        <v>0</v>
      </c>
      <c r="P125" s="26">
        <v>0</v>
      </c>
      <c r="Q125" s="26">
        <v>0</v>
      </c>
      <c r="R125" s="26">
        <v>694288.9700000002</v>
      </c>
      <c r="S125" s="26">
        <f t="shared" si="1"/>
        <v>119184099.21081501</v>
      </c>
    </row>
    <row r="126" spans="1:19" ht="15.75" x14ac:dyDescent="0.25">
      <c r="A126" s="10"/>
      <c r="B126" s="10"/>
      <c r="C126" s="24"/>
      <c r="D126" s="25" t="s">
        <v>121</v>
      </c>
      <c r="E126" s="11">
        <v>65913204.800000012</v>
      </c>
      <c r="F126" s="11"/>
      <c r="G126" s="26">
        <v>480710.3</v>
      </c>
      <c r="H126" s="26">
        <v>1167084.0900000001</v>
      </c>
      <c r="I126" s="26">
        <v>2054008.86</v>
      </c>
      <c r="J126" s="26">
        <v>0</v>
      </c>
      <c r="K126" s="26">
        <v>3774905.41</v>
      </c>
      <c r="L126" s="26">
        <v>3742413.28</v>
      </c>
      <c r="M126" s="26">
        <v>2292211.36</v>
      </c>
      <c r="N126" s="26">
        <v>7393418.7599999961</v>
      </c>
      <c r="O126" s="26">
        <v>0</v>
      </c>
      <c r="P126" s="26">
        <v>0</v>
      </c>
      <c r="Q126" s="26">
        <v>0</v>
      </c>
      <c r="R126" s="26">
        <v>889077.31</v>
      </c>
      <c r="S126" s="26">
        <f t="shared" si="1"/>
        <v>87707034.170000002</v>
      </c>
    </row>
    <row r="127" spans="1:19" ht="15.75" x14ac:dyDescent="0.25">
      <c r="A127" s="10"/>
      <c r="B127" s="10"/>
      <c r="C127" s="24"/>
      <c r="D127" s="25" t="s">
        <v>122</v>
      </c>
      <c r="E127" s="11">
        <v>24408189.899999999</v>
      </c>
      <c r="F127" s="11"/>
      <c r="G127" s="26">
        <v>727455.65</v>
      </c>
      <c r="H127" s="26">
        <v>496844.3600000001</v>
      </c>
      <c r="I127" s="26">
        <v>798686.46</v>
      </c>
      <c r="J127" s="26">
        <v>315766.3</v>
      </c>
      <c r="K127" s="26">
        <v>1397877.84</v>
      </c>
      <c r="L127" s="26">
        <v>1455210.2799999998</v>
      </c>
      <c r="M127" s="26">
        <v>848824.24000000011</v>
      </c>
      <c r="N127" s="26">
        <v>2737842.2399999993</v>
      </c>
      <c r="O127" s="26">
        <v>0</v>
      </c>
      <c r="P127" s="26">
        <v>0</v>
      </c>
      <c r="Q127" s="26">
        <v>0</v>
      </c>
      <c r="R127" s="26">
        <v>345711.21</v>
      </c>
      <c r="S127" s="26">
        <f t="shared" si="1"/>
        <v>33532408.479999997</v>
      </c>
    </row>
    <row r="128" spans="1:19" ht="15.75" x14ac:dyDescent="0.25">
      <c r="A128" s="10"/>
      <c r="B128" s="10"/>
      <c r="C128" s="24"/>
      <c r="D128" s="25" t="s">
        <v>123</v>
      </c>
      <c r="E128" s="11">
        <v>29014730.890000001</v>
      </c>
      <c r="F128" s="11"/>
      <c r="G128" s="26">
        <v>683203.51</v>
      </c>
      <c r="H128" s="26">
        <v>588342.80999999994</v>
      </c>
      <c r="I128" s="26">
        <v>399844.91</v>
      </c>
      <c r="J128" s="26">
        <v>127931.04</v>
      </c>
      <c r="K128" s="26">
        <v>1661698.3699999999</v>
      </c>
      <c r="L128" s="26">
        <v>728519.22</v>
      </c>
      <c r="M128" s="26">
        <v>1009022.27</v>
      </c>
      <c r="N128" s="26">
        <v>3254553.540000001</v>
      </c>
      <c r="O128" s="26">
        <v>0</v>
      </c>
      <c r="P128" s="26">
        <v>0</v>
      </c>
      <c r="Q128" s="26">
        <v>6490895.5999999996</v>
      </c>
      <c r="R128" s="26">
        <v>173072.72000000006</v>
      </c>
      <c r="S128" s="26">
        <f t="shared" si="1"/>
        <v>44131814.880000003</v>
      </c>
    </row>
    <row r="129" spans="1:19" ht="15.75" x14ac:dyDescent="0.25">
      <c r="A129" s="10"/>
      <c r="B129" s="10"/>
      <c r="C129" s="24"/>
      <c r="D129" s="25" t="s">
        <v>124</v>
      </c>
      <c r="E129" s="11">
        <v>15443618.059999999</v>
      </c>
      <c r="F129" s="11"/>
      <c r="G129" s="26">
        <v>292696.08</v>
      </c>
      <c r="H129" s="26">
        <v>315786.58999999997</v>
      </c>
      <c r="I129" s="26">
        <v>424427.6</v>
      </c>
      <c r="J129" s="26">
        <v>128946.37</v>
      </c>
      <c r="K129" s="26">
        <v>884469.17</v>
      </c>
      <c r="L129" s="26">
        <v>773308.98</v>
      </c>
      <c r="M129" s="26">
        <v>537070.40999999992</v>
      </c>
      <c r="N129" s="26">
        <v>1732295.25</v>
      </c>
      <c r="O129" s="26">
        <v>0</v>
      </c>
      <c r="P129" s="26">
        <v>0</v>
      </c>
      <c r="Q129" s="26">
        <v>0</v>
      </c>
      <c r="R129" s="26">
        <v>183713.30999999997</v>
      </c>
      <c r="S129" s="26">
        <f t="shared" si="1"/>
        <v>20716331.819999997</v>
      </c>
    </row>
    <row r="130" spans="1:19" ht="15.75" x14ac:dyDescent="0.25">
      <c r="A130" s="10"/>
      <c r="B130" s="10"/>
      <c r="C130" s="24"/>
      <c r="D130" s="25" t="s">
        <v>125</v>
      </c>
      <c r="E130" s="11">
        <v>8799886.0600000005</v>
      </c>
      <c r="F130" s="11"/>
      <c r="G130" s="26">
        <v>369007.09</v>
      </c>
      <c r="H130" s="26">
        <v>178078.96000000002</v>
      </c>
      <c r="I130" s="26">
        <v>38830.61</v>
      </c>
      <c r="J130" s="26">
        <v>21998.720000000001</v>
      </c>
      <c r="K130" s="26">
        <v>503976.99</v>
      </c>
      <c r="L130" s="26">
        <v>70749.540000000008</v>
      </c>
      <c r="M130" s="26">
        <v>306026.59000000003</v>
      </c>
      <c r="N130" s="26">
        <v>987074.3400000002</v>
      </c>
      <c r="O130" s="26">
        <v>0</v>
      </c>
      <c r="P130" s="26">
        <v>0</v>
      </c>
      <c r="Q130" s="26">
        <v>1619276.4</v>
      </c>
      <c r="R130" s="26">
        <v>16807.729999999996</v>
      </c>
      <c r="S130" s="26">
        <f t="shared" si="1"/>
        <v>12911713.030000001</v>
      </c>
    </row>
    <row r="131" spans="1:19" ht="15.75" x14ac:dyDescent="0.25">
      <c r="A131" s="10"/>
      <c r="B131" s="10"/>
      <c r="C131" s="24"/>
      <c r="D131" s="25" t="s">
        <v>126</v>
      </c>
      <c r="E131" s="11">
        <v>48693606.530000001</v>
      </c>
      <c r="F131" s="11"/>
      <c r="G131" s="26">
        <v>2577600.79</v>
      </c>
      <c r="H131" s="26">
        <v>871292.16</v>
      </c>
      <c r="I131" s="26">
        <v>493861.15</v>
      </c>
      <c r="J131" s="26">
        <v>268384.43</v>
      </c>
      <c r="K131" s="26">
        <v>2788724.35</v>
      </c>
      <c r="L131" s="26">
        <v>899817.22000000009</v>
      </c>
      <c r="M131" s="26">
        <v>1693379.0199999998</v>
      </c>
      <c r="N131" s="26">
        <v>5461913.3099999996</v>
      </c>
      <c r="O131" s="26">
        <v>0</v>
      </c>
      <c r="P131" s="26">
        <v>0</v>
      </c>
      <c r="Q131" s="26">
        <v>0</v>
      </c>
      <c r="R131" s="26">
        <v>213767.6</v>
      </c>
      <c r="S131" s="26">
        <f t="shared" si="1"/>
        <v>63962346.560000002</v>
      </c>
    </row>
    <row r="132" spans="1:19" ht="15.75" x14ac:dyDescent="0.25">
      <c r="A132" s="10"/>
      <c r="B132" s="10"/>
      <c r="C132" s="24"/>
      <c r="D132" s="25" t="s">
        <v>127</v>
      </c>
      <c r="E132" s="11">
        <v>14436876.530000001</v>
      </c>
      <c r="F132" s="11"/>
      <c r="G132" s="26">
        <v>1132729.17</v>
      </c>
      <c r="H132" s="26">
        <v>291938.22000000003</v>
      </c>
      <c r="I132" s="26">
        <v>61105.53</v>
      </c>
      <c r="J132" s="26">
        <v>19968.07</v>
      </c>
      <c r="K132" s="26">
        <v>826812.23</v>
      </c>
      <c r="L132" s="26">
        <v>111334.55</v>
      </c>
      <c r="M132" s="26">
        <v>502059.74999999994</v>
      </c>
      <c r="N132" s="26">
        <v>1619370.0600000008</v>
      </c>
      <c r="O132" s="26">
        <v>0</v>
      </c>
      <c r="P132" s="26">
        <v>0</v>
      </c>
      <c r="Q132" s="26">
        <v>6423845.4000000004</v>
      </c>
      <c r="R132" s="26">
        <v>26449.420000000002</v>
      </c>
      <c r="S132" s="26">
        <f t="shared" si="1"/>
        <v>25452488.930000007</v>
      </c>
    </row>
    <row r="133" spans="1:19" ht="15.75" x14ac:dyDescent="0.25">
      <c r="A133" s="10"/>
      <c r="B133" s="10"/>
      <c r="C133" s="24"/>
      <c r="D133" s="25" t="s">
        <v>128</v>
      </c>
      <c r="E133" s="11">
        <v>64836609.450000003</v>
      </c>
      <c r="F133" s="11"/>
      <c r="G133" s="26">
        <v>1283963.82</v>
      </c>
      <c r="H133" s="26">
        <v>2782046.47</v>
      </c>
      <c r="I133" s="26">
        <v>2698175.58</v>
      </c>
      <c r="J133" s="26">
        <v>0</v>
      </c>
      <c r="K133" s="26">
        <v>3713247.88</v>
      </c>
      <c r="L133" s="26">
        <v>4916087.8999999994</v>
      </c>
      <c r="M133" s="26">
        <v>2254771.46</v>
      </c>
      <c r="N133" s="26">
        <v>7272658.049999998</v>
      </c>
      <c r="O133" s="26">
        <v>0</v>
      </c>
      <c r="P133" s="26">
        <v>0</v>
      </c>
      <c r="Q133" s="26">
        <v>0</v>
      </c>
      <c r="R133" s="26">
        <v>1167904.7900000003</v>
      </c>
      <c r="S133" s="26">
        <f t="shared" si="1"/>
        <v>90925465.400000006</v>
      </c>
    </row>
    <row r="134" spans="1:19" ht="15.75" x14ac:dyDescent="0.25">
      <c r="A134" s="10"/>
      <c r="B134" s="10"/>
      <c r="C134" s="24"/>
      <c r="D134" s="25" t="s">
        <v>129</v>
      </c>
      <c r="E134" s="11">
        <v>3052399.55</v>
      </c>
      <c r="F134" s="11"/>
      <c r="G134" s="26">
        <v>73793.78</v>
      </c>
      <c r="H134" s="26">
        <v>61754.750000000007</v>
      </c>
      <c r="I134" s="26">
        <v>11538.81</v>
      </c>
      <c r="J134" s="26">
        <v>3722.86</v>
      </c>
      <c r="K134" s="26">
        <v>174813.53</v>
      </c>
      <c r="L134" s="26">
        <v>21023.77</v>
      </c>
      <c r="M134" s="26">
        <v>106150.79000000002</v>
      </c>
      <c r="N134" s="26">
        <v>342384.63000000012</v>
      </c>
      <c r="O134" s="26">
        <v>0</v>
      </c>
      <c r="P134" s="26">
        <v>0</v>
      </c>
      <c r="Q134" s="26">
        <v>0</v>
      </c>
      <c r="R134" s="26">
        <v>4994.4800000000005</v>
      </c>
      <c r="S134" s="26">
        <f t="shared" si="1"/>
        <v>3852576.9499999997</v>
      </c>
    </row>
    <row r="135" spans="1:19" ht="15.75" x14ac:dyDescent="0.25">
      <c r="A135" s="10"/>
      <c r="B135" s="10"/>
      <c r="C135" s="24"/>
      <c r="D135" s="25" t="s">
        <v>130</v>
      </c>
      <c r="E135" s="11">
        <v>16474067.549999999</v>
      </c>
      <c r="F135" s="11"/>
      <c r="G135" s="26">
        <v>698158.09</v>
      </c>
      <c r="H135" s="26">
        <v>213422.31</v>
      </c>
      <c r="I135" s="26">
        <v>41740.39</v>
      </c>
      <c r="J135" s="26">
        <v>27413.79</v>
      </c>
      <c r="K135" s="26">
        <v>943483.9</v>
      </c>
      <c r="L135" s="26">
        <v>76051.19</v>
      </c>
      <c r="M135" s="26">
        <v>572905.53000000014</v>
      </c>
      <c r="N135" s="26">
        <v>1847879.6700000002</v>
      </c>
      <c r="O135" s="26">
        <v>0</v>
      </c>
      <c r="P135" s="26">
        <v>0</v>
      </c>
      <c r="Q135" s="26">
        <v>0</v>
      </c>
      <c r="R135" s="26">
        <v>18067.219999999998</v>
      </c>
      <c r="S135" s="26">
        <f t="shared" si="1"/>
        <v>20913189.640000001</v>
      </c>
    </row>
    <row r="136" spans="1:19" ht="15.75" x14ac:dyDescent="0.25">
      <c r="A136" s="10"/>
      <c r="B136" s="10"/>
      <c r="C136" s="24"/>
      <c r="D136" s="25" t="s">
        <v>131</v>
      </c>
      <c r="E136" s="11">
        <v>31013396.450000003</v>
      </c>
      <c r="F136" s="11"/>
      <c r="G136" s="26">
        <v>1340770.24</v>
      </c>
      <c r="H136" s="26">
        <v>627520.41999999981</v>
      </c>
      <c r="I136" s="26">
        <v>194755.07</v>
      </c>
      <c r="J136" s="26">
        <v>93071.52</v>
      </c>
      <c r="K136" s="26">
        <v>1776163.65</v>
      </c>
      <c r="L136" s="26">
        <v>354844.61</v>
      </c>
      <c r="M136" s="26">
        <v>1078528.31</v>
      </c>
      <c r="N136" s="26">
        <v>3478741.7700000014</v>
      </c>
      <c r="O136" s="26">
        <v>0</v>
      </c>
      <c r="P136" s="26">
        <v>0</v>
      </c>
      <c r="Q136" s="26">
        <v>1194935.7</v>
      </c>
      <c r="R136" s="26">
        <v>84299.6</v>
      </c>
      <c r="S136" s="26">
        <f t="shared" si="1"/>
        <v>41237027.340000011</v>
      </c>
    </row>
    <row r="137" spans="1:19" ht="15.75" x14ac:dyDescent="0.25">
      <c r="A137" s="10"/>
      <c r="B137" s="10"/>
      <c r="C137" s="24"/>
      <c r="D137" s="25" t="s">
        <v>132</v>
      </c>
      <c r="E137" s="11">
        <v>27139685.390000001</v>
      </c>
      <c r="F137" s="11"/>
      <c r="G137" s="26">
        <v>1979007.05</v>
      </c>
      <c r="H137" s="26">
        <v>477718.72000000003</v>
      </c>
      <c r="I137" s="26">
        <v>293186.15999999997</v>
      </c>
      <c r="J137" s="26">
        <v>123869.74</v>
      </c>
      <c r="K137" s="26">
        <v>1554312.92</v>
      </c>
      <c r="L137" s="26">
        <v>534186.49</v>
      </c>
      <c r="M137" s="26">
        <v>943815.3</v>
      </c>
      <c r="N137" s="26">
        <v>3044231.399999999</v>
      </c>
      <c r="O137" s="26">
        <v>0</v>
      </c>
      <c r="P137" s="26">
        <v>0</v>
      </c>
      <c r="Q137" s="26">
        <v>4328421.3</v>
      </c>
      <c r="R137" s="26">
        <v>126905.47000000002</v>
      </c>
      <c r="S137" s="26">
        <f t="shared" si="1"/>
        <v>40545339.93999999</v>
      </c>
    </row>
    <row r="138" spans="1:19" ht="15.75" x14ac:dyDescent="0.25">
      <c r="A138" s="10"/>
      <c r="B138" s="10"/>
      <c r="C138" s="24"/>
      <c r="D138" s="25" t="s">
        <v>133</v>
      </c>
      <c r="E138" s="11">
        <v>46333817.920000002</v>
      </c>
      <c r="F138" s="11"/>
      <c r="G138" s="26">
        <v>771908.54</v>
      </c>
      <c r="H138" s="26">
        <v>820334.16999999993</v>
      </c>
      <c r="I138" s="26">
        <v>1744367.35</v>
      </c>
      <c r="J138" s="26">
        <v>1028422.2267152356</v>
      </c>
      <c r="K138" s="26">
        <v>2653577.25</v>
      </c>
      <c r="L138" s="26">
        <v>3178245.07</v>
      </c>
      <c r="M138" s="26">
        <v>1611314.4899999998</v>
      </c>
      <c r="N138" s="26">
        <v>5197218.1800000006</v>
      </c>
      <c r="O138" s="26">
        <v>0</v>
      </c>
      <c r="P138" s="26">
        <v>0</v>
      </c>
      <c r="Q138" s="26">
        <v>0</v>
      </c>
      <c r="R138" s="26">
        <v>755049.05</v>
      </c>
      <c r="S138" s="26">
        <f t="shared" si="1"/>
        <v>64094254.24671524</v>
      </c>
    </row>
    <row r="139" spans="1:19" ht="15.75" x14ac:dyDescent="0.25">
      <c r="A139" s="10"/>
      <c r="B139" s="10"/>
      <c r="C139" s="24"/>
      <c r="D139" s="25" t="s">
        <v>134</v>
      </c>
      <c r="E139" s="11">
        <v>7106460.4699999997</v>
      </c>
      <c r="F139" s="11"/>
      <c r="G139" s="26">
        <v>251863.58</v>
      </c>
      <c r="H139" s="26">
        <v>143767.73000000001</v>
      </c>
      <c r="I139" s="26">
        <v>20870.189999999999</v>
      </c>
      <c r="J139" s="26">
        <v>18952.75</v>
      </c>
      <c r="K139" s="26">
        <v>406993.05</v>
      </c>
      <c r="L139" s="26">
        <v>38025.589999999997</v>
      </c>
      <c r="M139" s="26">
        <v>247135.68000000002</v>
      </c>
      <c r="N139" s="26">
        <v>797124.51000000024</v>
      </c>
      <c r="O139" s="26">
        <v>0</v>
      </c>
      <c r="P139" s="26">
        <v>0</v>
      </c>
      <c r="Q139" s="26">
        <v>1408114.4</v>
      </c>
      <c r="R139" s="26">
        <v>9033.5699999999979</v>
      </c>
      <c r="S139" s="26">
        <f t="shared" ref="S139:S144" si="2">SUM(E139:R139)</f>
        <v>10448341.520000001</v>
      </c>
    </row>
    <row r="140" spans="1:19" ht="15.75" x14ac:dyDescent="0.25">
      <c r="A140" s="10"/>
      <c r="B140" s="10"/>
      <c r="C140" s="24"/>
      <c r="D140" s="25" t="s">
        <v>135</v>
      </c>
      <c r="E140" s="11">
        <v>16987598.859999999</v>
      </c>
      <c r="F140" s="11"/>
      <c r="G140" s="26">
        <v>1539786.04</v>
      </c>
      <c r="H140" s="26">
        <v>344067.8</v>
      </c>
      <c r="I140" s="26">
        <v>181711.2</v>
      </c>
      <c r="J140" s="26">
        <v>77503.199999999997</v>
      </c>
      <c r="K140" s="26">
        <v>972894.27</v>
      </c>
      <c r="L140" s="26">
        <v>331078.62000000005</v>
      </c>
      <c r="M140" s="26">
        <v>590764.21</v>
      </c>
      <c r="N140" s="26">
        <v>1905482.04</v>
      </c>
      <c r="O140" s="26">
        <v>0</v>
      </c>
      <c r="P140" s="26">
        <v>0</v>
      </c>
      <c r="Q140" s="26">
        <v>0</v>
      </c>
      <c r="R140" s="26">
        <v>78653.549999999988</v>
      </c>
      <c r="S140" s="26">
        <f>SUM(E140:R140)</f>
        <v>23009539.789999999</v>
      </c>
    </row>
    <row r="141" spans="1:19" ht="15.75" x14ac:dyDescent="0.25">
      <c r="A141" s="10"/>
      <c r="B141" s="10"/>
      <c r="C141" s="24"/>
      <c r="D141" s="25" t="s">
        <v>136</v>
      </c>
      <c r="E141" s="11">
        <v>72277521.570000008</v>
      </c>
      <c r="F141" s="11"/>
      <c r="G141" s="26">
        <v>927003.82</v>
      </c>
      <c r="H141" s="26">
        <v>1463547.63</v>
      </c>
      <c r="I141" s="26">
        <v>934543.43</v>
      </c>
      <c r="J141" s="26">
        <v>935688.11220650445</v>
      </c>
      <c r="K141" s="26">
        <v>4139395.26</v>
      </c>
      <c r="L141" s="26">
        <v>1702742.28</v>
      </c>
      <c r="M141" s="26">
        <v>2513538.15</v>
      </c>
      <c r="N141" s="26">
        <v>8107297.799999997</v>
      </c>
      <c r="O141" s="26">
        <v>0</v>
      </c>
      <c r="P141" s="26">
        <v>0</v>
      </c>
      <c r="Q141" s="26">
        <v>0</v>
      </c>
      <c r="R141" s="26">
        <v>404516.88000000006</v>
      </c>
      <c r="S141" s="26">
        <f t="shared" si="2"/>
        <v>93405794.932206511</v>
      </c>
    </row>
    <row r="142" spans="1:19" ht="15.75" x14ac:dyDescent="0.25">
      <c r="A142" s="10"/>
      <c r="B142" s="10"/>
      <c r="C142" s="24"/>
      <c r="D142" s="25" t="s">
        <v>137</v>
      </c>
      <c r="E142" s="11">
        <v>21206768.770000003</v>
      </c>
      <c r="F142" s="11"/>
      <c r="G142" s="26">
        <v>82276.42</v>
      </c>
      <c r="H142" s="26">
        <v>373658.2</v>
      </c>
      <c r="I142" s="26">
        <v>154118.39000000001</v>
      </c>
      <c r="J142" s="26">
        <v>68703.710000000006</v>
      </c>
      <c r="K142" s="26">
        <v>1214529.73</v>
      </c>
      <c r="L142" s="26">
        <v>280804.39999999997</v>
      </c>
      <c r="M142" s="26">
        <v>737490.95</v>
      </c>
      <c r="N142" s="26">
        <v>2378742.0299999993</v>
      </c>
      <c r="O142" s="26">
        <v>0</v>
      </c>
      <c r="P142" s="26">
        <v>0</v>
      </c>
      <c r="Q142" s="26">
        <v>0</v>
      </c>
      <c r="R142" s="26">
        <v>66710.03</v>
      </c>
      <c r="S142" s="26">
        <f t="shared" si="2"/>
        <v>26563802.630000003</v>
      </c>
    </row>
    <row r="143" spans="1:19" ht="15.75" x14ac:dyDescent="0.25">
      <c r="A143" s="10"/>
      <c r="B143" s="10"/>
      <c r="C143" s="24"/>
      <c r="D143" s="25" t="s">
        <v>138</v>
      </c>
      <c r="E143" s="11">
        <v>25540244.879999999</v>
      </c>
      <c r="F143" s="11"/>
      <c r="G143" s="26">
        <v>1170667.9099999999</v>
      </c>
      <c r="H143" s="26">
        <v>517895.52999999997</v>
      </c>
      <c r="I143" s="26">
        <v>222247.55</v>
      </c>
      <c r="J143" s="26">
        <v>67011.5</v>
      </c>
      <c r="K143" s="26">
        <v>1462711.6</v>
      </c>
      <c r="L143" s="26">
        <v>404936.02999999997</v>
      </c>
      <c r="M143" s="26">
        <v>888192.85</v>
      </c>
      <c r="N143" s="26">
        <v>2864823.7800000003</v>
      </c>
      <c r="O143" s="26">
        <v>0</v>
      </c>
      <c r="P143" s="26">
        <v>0</v>
      </c>
      <c r="Q143" s="26">
        <v>0</v>
      </c>
      <c r="R143" s="26">
        <v>96199.689999999973</v>
      </c>
      <c r="S143" s="26">
        <f t="shared" si="2"/>
        <v>33234931.320000008</v>
      </c>
    </row>
    <row r="144" spans="1:19" ht="15.75" x14ac:dyDescent="0.25">
      <c r="A144" s="10"/>
      <c r="B144" s="10"/>
      <c r="C144" s="24"/>
      <c r="D144" s="27" t="s">
        <v>139</v>
      </c>
      <c r="E144" s="11">
        <v>23330324.48</v>
      </c>
      <c r="F144" s="11"/>
      <c r="G144" s="26">
        <v>723292.26</v>
      </c>
      <c r="H144" s="26">
        <v>414191.79</v>
      </c>
      <c r="I144" s="26">
        <v>955513.96</v>
      </c>
      <c r="J144" s="26">
        <v>247401.03</v>
      </c>
      <c r="K144" s="26">
        <v>1336147.57</v>
      </c>
      <c r="L144" s="26">
        <v>1740950.69</v>
      </c>
      <c r="M144" s="26">
        <v>811340.19000000006</v>
      </c>
      <c r="N144" s="26">
        <v>2616939.149999999</v>
      </c>
      <c r="O144" s="26">
        <v>0</v>
      </c>
      <c r="P144" s="26">
        <v>0</v>
      </c>
      <c r="Q144" s="26">
        <v>0</v>
      </c>
      <c r="R144" s="26">
        <v>413593.97000000003</v>
      </c>
      <c r="S144" s="26">
        <f t="shared" si="2"/>
        <v>32589695.090000004</v>
      </c>
    </row>
    <row r="145" spans="1:20" ht="24.75" customHeight="1" x14ac:dyDescent="0.2">
      <c r="A145" s="3"/>
      <c r="B145" s="1"/>
      <c r="C145" s="13"/>
      <c r="D145" s="31" t="s">
        <v>140</v>
      </c>
      <c r="E145" s="32">
        <f t="shared" ref="E145:M145" si="3">SUM(E10:E144)</f>
        <v>4233564002.5500011</v>
      </c>
      <c r="F145" s="32"/>
      <c r="G145" s="32">
        <f t="shared" si="3"/>
        <v>122343328.15000001</v>
      </c>
      <c r="H145" s="32">
        <f t="shared" si="3"/>
        <v>80411692.469999984</v>
      </c>
      <c r="I145" s="32">
        <f t="shared" si="3"/>
        <v>100337495.21999998</v>
      </c>
      <c r="J145" s="32">
        <f t="shared" si="3"/>
        <v>33844190.789999992</v>
      </c>
      <c r="K145" s="32">
        <f t="shared" si="3"/>
        <v>237352354.68000001</v>
      </c>
      <c r="L145" s="32">
        <f t="shared" si="3"/>
        <v>176468012.69000009</v>
      </c>
      <c r="M145" s="32">
        <f t="shared" si="3"/>
        <v>147227298.25999999</v>
      </c>
      <c r="N145" s="32">
        <f>SUM(N10:N144)</f>
        <v>474874659.62999958</v>
      </c>
      <c r="O145" s="32">
        <f>SUM(O10:O144)</f>
        <v>0</v>
      </c>
      <c r="P145" s="32">
        <f>SUM(P10:P144)</f>
        <v>0</v>
      </c>
      <c r="Q145" s="32">
        <f>SUM(Q10:Q144)</f>
        <v>129446440.90000004</v>
      </c>
      <c r="R145" s="32">
        <f>SUM(R10:R144)</f>
        <v>43431055.149999999</v>
      </c>
      <c r="S145" s="32">
        <f t="shared" ref="S145" si="4">SUM(S10:S144)</f>
        <v>5779300530.4900007</v>
      </c>
    </row>
    <row r="146" spans="1:20" x14ac:dyDescent="0.2">
      <c r="A146" s="1"/>
      <c r="B146" s="1"/>
      <c r="C146" s="1"/>
      <c r="T146" s="12"/>
    </row>
    <row r="147" spans="1:20" x14ac:dyDescent="0.2">
      <c r="A147" s="1"/>
      <c r="B147" s="1"/>
      <c r="C147" s="1"/>
      <c r="T147" s="12"/>
    </row>
    <row r="148" spans="1:20" x14ac:dyDescent="0.2">
      <c r="A148" s="1"/>
      <c r="B148" s="1"/>
      <c r="C148" s="1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12"/>
    </row>
    <row r="149" spans="1:20" x14ac:dyDescent="0.2">
      <c r="A149" s="1"/>
      <c r="B149" s="1"/>
      <c r="C149" s="1"/>
      <c r="T149" s="12"/>
    </row>
    <row r="150" spans="1:20" x14ac:dyDescent="0.2">
      <c r="A150" s="1"/>
      <c r="B150" s="1"/>
      <c r="C150" s="1"/>
      <c r="T150" s="12"/>
    </row>
    <row r="151" spans="1:20" x14ac:dyDescent="0.2">
      <c r="A151" s="1"/>
      <c r="B151" s="1"/>
      <c r="C151" s="1"/>
      <c r="T151" s="12"/>
    </row>
    <row r="152" spans="1:20" x14ac:dyDescent="0.2">
      <c r="A152" s="1"/>
      <c r="B152" s="1"/>
      <c r="C152" s="1"/>
      <c r="T152" s="12"/>
    </row>
    <row r="153" spans="1:20" x14ac:dyDescent="0.2">
      <c r="A153" s="1"/>
      <c r="B153" s="1"/>
      <c r="C153" s="1"/>
      <c r="T153" s="12"/>
    </row>
    <row r="154" spans="1:20" x14ac:dyDescent="0.2">
      <c r="A154" s="1"/>
      <c r="B154" s="1"/>
      <c r="C154" s="1"/>
      <c r="T154" s="12"/>
    </row>
    <row r="155" spans="1:20" x14ac:dyDescent="0.2">
      <c r="A155" s="1"/>
      <c r="B155" s="1"/>
      <c r="C155" s="1"/>
      <c r="T155" s="12"/>
    </row>
    <row r="156" spans="1:20" x14ac:dyDescent="0.2">
      <c r="A156" s="1"/>
      <c r="B156" s="1"/>
      <c r="C156" s="1"/>
      <c r="T156" s="12"/>
    </row>
    <row r="157" spans="1:20" x14ac:dyDescent="0.2">
      <c r="A157" s="1"/>
      <c r="B157" s="1"/>
      <c r="C157" s="1"/>
      <c r="T157" s="12"/>
    </row>
    <row r="158" spans="1:20" x14ac:dyDescent="0.2">
      <c r="A158" s="1"/>
      <c r="B158" s="1"/>
      <c r="C158" s="1"/>
      <c r="T158" s="12"/>
    </row>
    <row r="159" spans="1:20" x14ac:dyDescent="0.2">
      <c r="A159" s="1"/>
      <c r="B159" s="1"/>
      <c r="C159" s="1"/>
      <c r="T159" s="12"/>
    </row>
    <row r="160" spans="1:20" x14ac:dyDescent="0.2">
      <c r="A160" s="1"/>
      <c r="B160" s="1"/>
      <c r="C160" s="1"/>
      <c r="T160" s="12"/>
    </row>
    <row r="161" spans="1:20" x14ac:dyDescent="0.2">
      <c r="A161" s="1"/>
      <c r="B161" s="1"/>
      <c r="C161" s="1"/>
      <c r="T161" s="12"/>
    </row>
    <row r="162" spans="1:20" x14ac:dyDescent="0.2">
      <c r="A162" s="1"/>
      <c r="B162" s="1"/>
      <c r="C162" s="1"/>
      <c r="T162" s="12"/>
    </row>
    <row r="163" spans="1:20" x14ac:dyDescent="0.2">
      <c r="A163" s="1"/>
      <c r="B163" s="1"/>
      <c r="C163" s="1"/>
      <c r="T163" s="12"/>
    </row>
    <row r="164" spans="1:20" x14ac:dyDescent="0.2">
      <c r="A164" s="1"/>
      <c r="B164" s="1"/>
      <c r="C164" s="1"/>
      <c r="T164" s="12"/>
    </row>
    <row r="165" spans="1:20" x14ac:dyDescent="0.2">
      <c r="A165" s="1"/>
      <c r="B165" s="1"/>
      <c r="C165" s="1"/>
      <c r="T165" s="12"/>
    </row>
    <row r="166" spans="1:20" x14ac:dyDescent="0.2">
      <c r="A166" s="1"/>
      <c r="B166" s="1"/>
      <c r="C166" s="1"/>
      <c r="T166" s="12"/>
    </row>
    <row r="167" spans="1:20" x14ac:dyDescent="0.2">
      <c r="A167" s="1"/>
      <c r="B167" s="1"/>
      <c r="C167" s="1"/>
      <c r="T167" s="12"/>
    </row>
    <row r="168" spans="1:20" x14ac:dyDescent="0.2">
      <c r="A168" s="1"/>
      <c r="B168" s="1"/>
      <c r="C168" s="1"/>
      <c r="T168" s="12"/>
    </row>
    <row r="169" spans="1:20" x14ac:dyDescent="0.2">
      <c r="A169" s="1"/>
      <c r="B169" s="1"/>
      <c r="C169" s="1"/>
      <c r="T169" s="12"/>
    </row>
    <row r="170" spans="1:20" x14ac:dyDescent="0.2">
      <c r="A170" s="1"/>
      <c r="B170" s="1"/>
      <c r="C170" s="1"/>
      <c r="T170" s="12"/>
    </row>
    <row r="171" spans="1:20" x14ac:dyDescent="0.2">
      <c r="A171" s="1"/>
      <c r="B171" s="1"/>
      <c r="C171" s="1"/>
      <c r="T171" s="12"/>
    </row>
    <row r="172" spans="1:20" x14ac:dyDescent="0.2">
      <c r="A172" s="1"/>
      <c r="B172" s="1"/>
      <c r="C172" s="1"/>
      <c r="T172" s="12"/>
    </row>
    <row r="173" spans="1:20" x14ac:dyDescent="0.2">
      <c r="A173" s="1"/>
      <c r="B173" s="1"/>
      <c r="C173" s="1"/>
      <c r="T173" s="12"/>
    </row>
    <row r="174" spans="1:20" x14ac:dyDescent="0.2">
      <c r="A174" s="1"/>
      <c r="B174" s="1"/>
      <c r="C174" s="1"/>
      <c r="T174" s="12"/>
    </row>
    <row r="175" spans="1:20" x14ac:dyDescent="0.2">
      <c r="A175" s="1"/>
      <c r="B175" s="1"/>
      <c r="C175" s="1"/>
      <c r="T175" s="12"/>
    </row>
    <row r="176" spans="1:20" x14ac:dyDescent="0.2">
      <c r="A176" s="1"/>
      <c r="B176" s="1"/>
      <c r="C176" s="1"/>
      <c r="T176" s="12"/>
    </row>
    <row r="177" spans="1:20" x14ac:dyDescent="0.2">
      <c r="A177" s="1"/>
      <c r="B177" s="1"/>
      <c r="C177" s="1"/>
      <c r="T177" s="12"/>
    </row>
    <row r="178" spans="1:20" x14ac:dyDescent="0.2">
      <c r="A178" s="1"/>
      <c r="B178" s="1"/>
      <c r="C178" s="1"/>
      <c r="T178" s="12"/>
    </row>
    <row r="179" spans="1:20" x14ac:dyDescent="0.2">
      <c r="A179" s="1"/>
      <c r="B179" s="1"/>
      <c r="C179" s="1"/>
      <c r="T179" s="12"/>
    </row>
    <row r="180" spans="1:20" x14ac:dyDescent="0.2">
      <c r="A180" s="1"/>
      <c r="B180" s="1"/>
      <c r="C180" s="1"/>
      <c r="T180" s="12"/>
    </row>
    <row r="181" spans="1:20" x14ac:dyDescent="0.2">
      <c r="A181" s="1"/>
      <c r="B181" s="1"/>
      <c r="C181" s="1"/>
      <c r="T181" s="12"/>
    </row>
    <row r="182" spans="1:20" x14ac:dyDescent="0.2">
      <c r="A182" s="1"/>
      <c r="B182" s="1"/>
      <c r="C182" s="1"/>
      <c r="T182" s="12"/>
    </row>
    <row r="183" spans="1:20" x14ac:dyDescent="0.2">
      <c r="A183" s="1"/>
      <c r="B183" s="1"/>
      <c r="C183" s="1"/>
      <c r="T183" s="12"/>
    </row>
    <row r="184" spans="1:20" x14ac:dyDescent="0.2">
      <c r="A184" s="1"/>
      <c r="B184" s="1"/>
      <c r="C184" s="1"/>
      <c r="T184" s="12"/>
    </row>
    <row r="185" spans="1:20" x14ac:dyDescent="0.2">
      <c r="A185" s="1"/>
      <c r="B185" s="1"/>
      <c r="C185" s="1"/>
      <c r="T185" s="12"/>
    </row>
    <row r="186" spans="1:20" x14ac:dyDescent="0.2">
      <c r="A186" s="1"/>
      <c r="B186" s="1"/>
      <c r="C186" s="1"/>
      <c r="T186" s="12"/>
    </row>
    <row r="187" spans="1:20" x14ac:dyDescent="0.2">
      <c r="A187" s="1"/>
      <c r="B187" s="1"/>
      <c r="C187" s="1"/>
      <c r="T187" s="12"/>
    </row>
    <row r="188" spans="1:20" x14ac:dyDescent="0.2">
      <c r="A188" s="1"/>
      <c r="B188" s="1"/>
      <c r="C188" s="1"/>
      <c r="T188" s="12"/>
    </row>
  </sheetData>
  <mergeCells count="3">
    <mergeCell ref="D2:S2"/>
    <mergeCell ref="D8:D9"/>
    <mergeCell ref="E8:S8"/>
  </mergeCells>
  <printOptions horizontalCentered="1"/>
  <pageMargins left="0" right="0" top="0.19685039370078741" bottom="0.43307086614173229" header="0.15748031496062992" footer="0"/>
  <pageSetup paperSize="9" scale="36" fitToHeight="7" orientation="landscape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indexed="14"/>
    <pageSetUpPr fitToPage="1"/>
  </sheetPr>
  <dimension ref="A1:T188"/>
  <sheetViews>
    <sheetView showGridLines="0" zoomScale="80" zoomScaleNormal="80" workbookViewId="0">
      <pane xSplit="4" ySplit="9" topLeftCell="E10" activePane="bottomRight" state="frozen"/>
      <selection activeCell="I24" sqref="I24"/>
      <selection pane="topRight" activeCell="I24" sqref="I24"/>
      <selection pane="bottomLeft" activeCell="I24" sqref="I24"/>
      <selection pane="bottomRight" activeCell="E10" sqref="E10"/>
    </sheetView>
  </sheetViews>
  <sheetFormatPr baseColWidth="10" defaultRowHeight="14.25" x14ac:dyDescent="0.2"/>
  <cols>
    <col min="1" max="3" width="1.5" style="14" customWidth="1"/>
    <col min="4" max="4" width="52.1640625" style="2" customWidth="1"/>
    <col min="5" max="5" width="24.1640625" style="2" customWidth="1"/>
    <col min="6" max="6" width="24.1640625" style="2" hidden="1" customWidth="1"/>
    <col min="7" max="19" width="24.1640625" style="2" customWidth="1"/>
    <col min="20" max="20" width="19.1640625" style="2" bestFit="1" customWidth="1"/>
    <col min="21" max="16384" width="12" style="2"/>
  </cols>
  <sheetData>
    <row r="1" spans="1:19" ht="18.75" customHeight="1" x14ac:dyDescent="0.2"/>
    <row r="2" spans="1:19" ht="44.25" customHeight="1" x14ac:dyDescent="0.2"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10.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7.25" customHeight="1" x14ac:dyDescent="0.3">
      <c r="D5" s="15" t="s">
        <v>0</v>
      </c>
      <c r="E5" s="3"/>
      <c r="F5" s="3"/>
      <c r="G5" s="3"/>
      <c r="H5" s="3"/>
      <c r="I5" s="3"/>
      <c r="J5" s="3"/>
      <c r="K5" s="3"/>
      <c r="L5" s="3"/>
    </row>
    <row r="6" spans="1:19" ht="17.25" customHeight="1" x14ac:dyDescent="0.3">
      <c r="A6" s="16"/>
      <c r="B6" s="16"/>
      <c r="C6" s="16"/>
      <c r="D6" s="4" t="s">
        <v>164</v>
      </c>
      <c r="E6" s="3"/>
      <c r="F6" s="3"/>
      <c r="G6" s="3"/>
      <c r="H6" s="3"/>
      <c r="I6" s="3"/>
      <c r="J6" s="3"/>
      <c r="K6" s="3"/>
      <c r="L6" s="3"/>
      <c r="M6" s="12"/>
      <c r="N6" s="12"/>
      <c r="O6" s="12"/>
      <c r="P6" s="12"/>
      <c r="Q6" s="12"/>
      <c r="R6" s="12"/>
    </row>
    <row r="7" spans="1:19" ht="12.75" customHeight="1" x14ac:dyDescent="0.25">
      <c r="A7" s="16"/>
      <c r="B7" s="16"/>
      <c r="C7" s="16"/>
      <c r="D7" s="5"/>
      <c r="E7" s="6"/>
      <c r="F7" s="6"/>
      <c r="G7" s="6"/>
      <c r="H7" s="6"/>
      <c r="I7" s="6"/>
      <c r="J7" s="6"/>
      <c r="K7" s="6"/>
      <c r="L7" s="7"/>
      <c r="M7" s="12"/>
      <c r="N7" s="12"/>
      <c r="O7" s="12"/>
      <c r="P7" s="12"/>
      <c r="Q7" s="12"/>
      <c r="R7" s="12"/>
      <c r="S7" s="7" t="s">
        <v>1</v>
      </c>
    </row>
    <row r="8" spans="1:19" ht="18.75" customHeight="1" x14ac:dyDescent="0.2">
      <c r="A8" s="1"/>
      <c r="B8" s="1"/>
      <c r="C8" s="1"/>
      <c r="D8" s="70" t="s">
        <v>2</v>
      </c>
      <c r="E8" s="74" t="s">
        <v>165</v>
      </c>
      <c r="F8" s="74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19" ht="60" customHeight="1" x14ac:dyDescent="0.2">
      <c r="A9" s="8"/>
      <c r="B9" s="8"/>
      <c r="C9" s="9"/>
      <c r="D9" s="70"/>
      <c r="E9" s="43" t="s">
        <v>141</v>
      </c>
      <c r="F9" s="57"/>
      <c r="G9" s="43" t="s">
        <v>3</v>
      </c>
      <c r="H9" s="43" t="s">
        <v>148</v>
      </c>
      <c r="I9" s="43" t="s">
        <v>142</v>
      </c>
      <c r="J9" s="43" t="s">
        <v>143</v>
      </c>
      <c r="K9" s="43" t="s">
        <v>145</v>
      </c>
      <c r="L9" s="43" t="s">
        <v>146</v>
      </c>
      <c r="M9" s="43" t="s">
        <v>4</v>
      </c>
      <c r="N9" s="43" t="s">
        <v>144</v>
      </c>
      <c r="O9" s="43" t="s">
        <v>149</v>
      </c>
      <c r="P9" s="43" t="s">
        <v>176</v>
      </c>
      <c r="Q9" s="57" t="s">
        <v>177</v>
      </c>
      <c r="R9" s="62" t="s">
        <v>180</v>
      </c>
      <c r="S9" s="43" t="s">
        <v>147</v>
      </c>
    </row>
    <row r="10" spans="1:19" ht="15.75" x14ac:dyDescent="0.25">
      <c r="A10" s="10"/>
      <c r="B10" s="10"/>
      <c r="C10" s="24"/>
      <c r="D10" s="25" t="s">
        <v>5</v>
      </c>
      <c r="E10" s="11">
        <v>16754401.43</v>
      </c>
      <c r="F10" s="11"/>
      <c r="G10" s="26">
        <v>4456841.68</v>
      </c>
      <c r="H10" s="26">
        <v>336894.70999999996</v>
      </c>
      <c r="I10" s="26">
        <v>83983.19</v>
      </c>
      <c r="J10" s="26">
        <v>37001.93</v>
      </c>
      <c r="K10" s="26">
        <v>1070201.0900000001</v>
      </c>
      <c r="L10" s="26">
        <v>161703.86000000002</v>
      </c>
      <c r="M10" s="26">
        <v>471134.2</v>
      </c>
      <c r="N10" s="26">
        <v>1997562.3800000006</v>
      </c>
      <c r="O10" s="26">
        <v>0</v>
      </c>
      <c r="P10" s="26">
        <v>0</v>
      </c>
      <c r="Q10" s="26">
        <v>2550109.7999999998</v>
      </c>
      <c r="R10" s="26">
        <v>6884.5199999999995</v>
      </c>
      <c r="S10" s="26">
        <f>SUM(E10:R10)</f>
        <v>27926718.789999999</v>
      </c>
    </row>
    <row r="11" spans="1:19" ht="15.75" x14ac:dyDescent="0.25">
      <c r="A11" s="10"/>
      <c r="B11" s="10"/>
      <c r="C11" s="24"/>
      <c r="D11" s="25" t="s">
        <v>6</v>
      </c>
      <c r="E11" s="11">
        <v>10783353.529999999</v>
      </c>
      <c r="F11" s="11"/>
      <c r="G11" s="26">
        <v>4413816.4400000004</v>
      </c>
      <c r="H11" s="26">
        <v>216829.99</v>
      </c>
      <c r="I11" s="26">
        <v>58840.39</v>
      </c>
      <c r="J11" s="26">
        <v>26138.98</v>
      </c>
      <c r="K11" s="26">
        <v>688795.52</v>
      </c>
      <c r="L11" s="26">
        <v>113293.14</v>
      </c>
      <c r="M11" s="26">
        <v>303228.13</v>
      </c>
      <c r="N11" s="26">
        <v>1285657.5599999998</v>
      </c>
      <c r="O11" s="26">
        <v>0</v>
      </c>
      <c r="P11" s="26">
        <v>0</v>
      </c>
      <c r="Q11" s="26">
        <v>2697085.3</v>
      </c>
      <c r="R11" s="26">
        <v>4823.420000000001</v>
      </c>
      <c r="S11" s="26">
        <f t="shared" ref="S11:S74" si="0">SUM(E11:R11)</f>
        <v>20591862.400000002</v>
      </c>
    </row>
    <row r="12" spans="1:19" ht="15.75" x14ac:dyDescent="0.25">
      <c r="A12" s="10"/>
      <c r="B12" s="10"/>
      <c r="C12" s="24"/>
      <c r="D12" s="25" t="s">
        <v>7</v>
      </c>
      <c r="E12" s="11">
        <v>6169248.1799999997</v>
      </c>
      <c r="F12" s="11"/>
      <c r="G12" s="26">
        <v>3263538.55</v>
      </c>
      <c r="H12" s="26">
        <v>124073.64</v>
      </c>
      <c r="I12" s="26">
        <v>41104.81</v>
      </c>
      <c r="J12" s="26">
        <v>23083.77</v>
      </c>
      <c r="K12" s="26">
        <v>394065.78</v>
      </c>
      <c r="L12" s="26">
        <v>79144.489999999991</v>
      </c>
      <c r="M12" s="26">
        <v>173479.33000000005</v>
      </c>
      <c r="N12" s="26">
        <v>735535.46000000031</v>
      </c>
      <c r="O12" s="26">
        <v>0</v>
      </c>
      <c r="P12" s="26">
        <v>0</v>
      </c>
      <c r="Q12" s="26">
        <v>0</v>
      </c>
      <c r="R12" s="26">
        <v>3369.5099999999993</v>
      </c>
      <c r="S12" s="26">
        <f t="shared" si="0"/>
        <v>11006643.520000001</v>
      </c>
    </row>
    <row r="13" spans="1:19" ht="15.75" x14ac:dyDescent="0.25">
      <c r="A13" s="10"/>
      <c r="B13" s="10"/>
      <c r="C13" s="24"/>
      <c r="D13" s="25" t="s">
        <v>8</v>
      </c>
      <c r="E13" s="11">
        <v>89853630.359999999</v>
      </c>
      <c r="F13" s="11"/>
      <c r="G13" s="26">
        <v>661668.89</v>
      </c>
      <c r="H13" s="26">
        <v>1591070.94</v>
      </c>
      <c r="I13" s="26">
        <v>4411986.59</v>
      </c>
      <c r="J13" s="26">
        <v>2059788.730267942</v>
      </c>
      <c r="K13" s="26">
        <v>5739474.0999999996</v>
      </c>
      <c r="L13" s="26">
        <v>8494976.6699999999</v>
      </c>
      <c r="M13" s="26">
        <v>2526686.8800000004</v>
      </c>
      <c r="N13" s="26">
        <v>10712901.100000001</v>
      </c>
      <c r="O13" s="26">
        <v>0</v>
      </c>
      <c r="P13" s="26">
        <v>0</v>
      </c>
      <c r="Q13" s="26">
        <v>8258162.5</v>
      </c>
      <c r="R13" s="26">
        <v>361679.38</v>
      </c>
      <c r="S13" s="26">
        <f t="shared" si="0"/>
        <v>134672026.14026794</v>
      </c>
    </row>
    <row r="14" spans="1:19" ht="15.75" x14ac:dyDescent="0.25">
      <c r="A14" s="10"/>
      <c r="B14" s="10"/>
      <c r="C14" s="24"/>
      <c r="D14" s="25" t="s">
        <v>9</v>
      </c>
      <c r="E14" s="11">
        <v>14954741.799999999</v>
      </c>
      <c r="F14" s="11"/>
      <c r="G14" s="26">
        <v>4548206.7300000004</v>
      </c>
      <c r="H14" s="26">
        <v>301020.25</v>
      </c>
      <c r="I14" s="26">
        <v>150856.76</v>
      </c>
      <c r="J14" s="26">
        <v>63140.91</v>
      </c>
      <c r="K14" s="26">
        <v>955246.36</v>
      </c>
      <c r="L14" s="26">
        <v>290464.32999999996</v>
      </c>
      <c r="M14" s="26">
        <v>420527.68</v>
      </c>
      <c r="N14" s="26">
        <v>1782995.9400000002</v>
      </c>
      <c r="O14" s="26">
        <v>0</v>
      </c>
      <c r="P14" s="26">
        <v>0</v>
      </c>
      <c r="Q14" s="26">
        <v>1564716.3</v>
      </c>
      <c r="R14" s="26">
        <v>12366.610000000002</v>
      </c>
      <c r="S14" s="26">
        <f t="shared" si="0"/>
        <v>25044283.670000002</v>
      </c>
    </row>
    <row r="15" spans="1:19" ht="15.75" x14ac:dyDescent="0.25">
      <c r="A15" s="10"/>
      <c r="B15" s="10"/>
      <c r="C15" s="24"/>
      <c r="D15" s="25" t="s">
        <v>10</v>
      </c>
      <c r="E15" s="11">
        <v>52609062.690000005</v>
      </c>
      <c r="F15" s="11"/>
      <c r="G15" s="26">
        <v>731434.68</v>
      </c>
      <c r="H15" s="26">
        <v>926881.87</v>
      </c>
      <c r="I15" s="26">
        <v>2145483.66</v>
      </c>
      <c r="J15" s="26">
        <v>1560946.0126088259</v>
      </c>
      <c r="K15" s="26">
        <v>3360446.89</v>
      </c>
      <c r="L15" s="26">
        <v>4130981.21</v>
      </c>
      <c r="M15" s="26">
        <v>1479368.44</v>
      </c>
      <c r="N15" s="26">
        <v>6272375.3399999961</v>
      </c>
      <c r="O15" s="26">
        <v>0</v>
      </c>
      <c r="P15" s="26">
        <v>0</v>
      </c>
      <c r="Q15" s="26">
        <v>1801800</v>
      </c>
      <c r="R15" s="26">
        <v>175879.25</v>
      </c>
      <c r="S15" s="26">
        <f t="shared" si="0"/>
        <v>75194660.042608827</v>
      </c>
    </row>
    <row r="16" spans="1:19" ht="15.75" x14ac:dyDescent="0.25">
      <c r="A16" s="10"/>
      <c r="B16" s="10"/>
      <c r="C16" s="24"/>
      <c r="D16" s="25" t="s">
        <v>11</v>
      </c>
      <c r="E16" s="11">
        <v>20395029.82</v>
      </c>
      <c r="F16" s="11"/>
      <c r="G16" s="26">
        <v>6686022.1900000004</v>
      </c>
      <c r="H16" s="26">
        <v>410219.32</v>
      </c>
      <c r="I16" s="26">
        <v>97650.02</v>
      </c>
      <c r="J16" s="26">
        <v>44130.75</v>
      </c>
      <c r="K16" s="26">
        <v>1302749.21</v>
      </c>
      <c r="L16" s="26">
        <v>188018.41</v>
      </c>
      <c r="M16" s="26">
        <v>573508.77</v>
      </c>
      <c r="N16" s="26">
        <v>2431620.6199999996</v>
      </c>
      <c r="O16" s="26">
        <v>0</v>
      </c>
      <c r="P16" s="26">
        <v>0</v>
      </c>
      <c r="Q16" s="26">
        <v>0</v>
      </c>
      <c r="R16" s="26">
        <v>8004.9100000000008</v>
      </c>
      <c r="S16" s="26">
        <f t="shared" si="0"/>
        <v>32136954.020000003</v>
      </c>
    </row>
    <row r="17" spans="1:19" ht="15.75" x14ac:dyDescent="0.25">
      <c r="A17" s="10"/>
      <c r="B17" s="10"/>
      <c r="C17" s="24"/>
      <c r="D17" s="25" t="s">
        <v>12</v>
      </c>
      <c r="E17" s="11">
        <v>30181539.800000004</v>
      </c>
      <c r="F17" s="11"/>
      <c r="G17" s="26">
        <v>11178697.960000001</v>
      </c>
      <c r="H17" s="26">
        <v>607558.01</v>
      </c>
      <c r="I17" s="26">
        <v>363788.06</v>
      </c>
      <c r="J17" s="26">
        <v>141897.32</v>
      </c>
      <c r="K17" s="26">
        <v>1927870.53</v>
      </c>
      <c r="L17" s="26">
        <v>700448.8899999999</v>
      </c>
      <c r="M17" s="26">
        <v>848705.78000000014</v>
      </c>
      <c r="N17" s="26">
        <v>3598428.2399999993</v>
      </c>
      <c r="O17" s="26">
        <v>0</v>
      </c>
      <c r="P17" s="26">
        <v>0</v>
      </c>
      <c r="Q17" s="26">
        <v>0</v>
      </c>
      <c r="R17" s="26">
        <v>29821.970000000005</v>
      </c>
      <c r="S17" s="26">
        <f t="shared" si="0"/>
        <v>49578756.56000001</v>
      </c>
    </row>
    <row r="18" spans="1:19" ht="15.75" x14ac:dyDescent="0.25">
      <c r="A18" s="10"/>
      <c r="B18" s="10"/>
      <c r="C18" s="24"/>
      <c r="D18" s="25" t="s">
        <v>13</v>
      </c>
      <c r="E18" s="11">
        <v>57951711.000000007</v>
      </c>
      <c r="F18" s="11"/>
      <c r="G18" s="26">
        <v>1842827.95</v>
      </c>
      <c r="H18" s="26">
        <v>1017501.33</v>
      </c>
      <c r="I18" s="26">
        <v>1356771.94</v>
      </c>
      <c r="J18" s="26">
        <v>655171.82999999996</v>
      </c>
      <c r="K18" s="26">
        <v>3701712.92</v>
      </c>
      <c r="L18" s="26">
        <v>2612371.04</v>
      </c>
      <c r="M18" s="26">
        <v>1629603.87</v>
      </c>
      <c r="N18" s="26">
        <v>6909358.5</v>
      </c>
      <c r="O18" s="26">
        <v>0</v>
      </c>
      <c r="P18" s="26">
        <v>0</v>
      </c>
      <c r="Q18" s="26">
        <v>5729873.7999999998</v>
      </c>
      <c r="R18" s="26">
        <v>111223.39999999998</v>
      </c>
      <c r="S18" s="26">
        <f t="shared" si="0"/>
        <v>83518127.580000013</v>
      </c>
    </row>
    <row r="19" spans="1:19" ht="15.75" x14ac:dyDescent="0.25">
      <c r="A19" s="10"/>
      <c r="B19" s="10"/>
      <c r="C19" s="24"/>
      <c r="D19" s="25" t="s">
        <v>14</v>
      </c>
      <c r="E19" s="11">
        <v>20516870.93</v>
      </c>
      <c r="F19" s="11"/>
      <c r="G19" s="26">
        <v>9619476.8900000006</v>
      </c>
      <c r="H19" s="26">
        <v>413322.32</v>
      </c>
      <c r="I19" s="26">
        <v>278657.27</v>
      </c>
      <c r="J19" s="26">
        <v>95050.84</v>
      </c>
      <c r="K19" s="26">
        <v>1310531.9099999999</v>
      </c>
      <c r="L19" s="26">
        <v>536535.41</v>
      </c>
      <c r="M19" s="26">
        <v>576934.9800000001</v>
      </c>
      <c r="N19" s="26">
        <v>2446147.2199999993</v>
      </c>
      <c r="O19" s="26">
        <v>0</v>
      </c>
      <c r="P19" s="26">
        <v>0</v>
      </c>
      <c r="Q19" s="26">
        <v>755627.6</v>
      </c>
      <c r="R19" s="26">
        <v>22843.259999999995</v>
      </c>
      <c r="S19" s="26">
        <f t="shared" si="0"/>
        <v>36571998.630000003</v>
      </c>
    </row>
    <row r="20" spans="1:19" ht="15.75" x14ac:dyDescent="0.25">
      <c r="A20" s="10"/>
      <c r="B20" s="10"/>
      <c r="C20" s="24"/>
      <c r="D20" s="25" t="s">
        <v>15</v>
      </c>
      <c r="E20" s="11">
        <v>11878671.560000002</v>
      </c>
      <c r="F20" s="11"/>
      <c r="G20" s="26">
        <v>3632623.79</v>
      </c>
      <c r="H20" s="26">
        <v>239427.22</v>
      </c>
      <c r="I20" s="26">
        <v>187788.5</v>
      </c>
      <c r="J20" s="26">
        <v>71288.13</v>
      </c>
      <c r="K20" s="26">
        <v>758759.86</v>
      </c>
      <c r="L20" s="26">
        <v>361573.85</v>
      </c>
      <c r="M20" s="26">
        <v>334028.53000000003</v>
      </c>
      <c r="N20" s="26">
        <v>1416248.02</v>
      </c>
      <c r="O20" s="26">
        <v>0</v>
      </c>
      <c r="P20" s="26">
        <v>0</v>
      </c>
      <c r="Q20" s="26">
        <v>0</v>
      </c>
      <c r="R20" s="26">
        <v>15394.14</v>
      </c>
      <c r="S20" s="26">
        <f t="shared" si="0"/>
        <v>18895803.600000005</v>
      </c>
    </row>
    <row r="21" spans="1:19" ht="15.75" x14ac:dyDescent="0.25">
      <c r="A21" s="10"/>
      <c r="B21" s="10"/>
      <c r="C21" s="24"/>
      <c r="D21" s="25" t="s">
        <v>16</v>
      </c>
      <c r="E21" s="11">
        <v>21877986.109999999</v>
      </c>
      <c r="F21" s="11"/>
      <c r="G21" s="26">
        <v>6298163.3600000003</v>
      </c>
      <c r="H21" s="26">
        <v>439885.04</v>
      </c>
      <c r="I21" s="26">
        <v>75845.69</v>
      </c>
      <c r="J21" s="26">
        <v>44130.75</v>
      </c>
      <c r="K21" s="26">
        <v>1397474.26</v>
      </c>
      <c r="L21" s="26">
        <v>146035.66</v>
      </c>
      <c r="M21" s="26">
        <v>615209.58000000019</v>
      </c>
      <c r="N21" s="26">
        <v>2608427.5799999996</v>
      </c>
      <c r="O21" s="26">
        <v>0</v>
      </c>
      <c r="P21" s="26">
        <v>0</v>
      </c>
      <c r="Q21" s="26">
        <v>0</v>
      </c>
      <c r="R21" s="26">
        <v>6217.4599999999991</v>
      </c>
      <c r="S21" s="26">
        <f t="shared" si="0"/>
        <v>33509375.490000002</v>
      </c>
    </row>
    <row r="22" spans="1:19" ht="15.75" x14ac:dyDescent="0.25">
      <c r="A22" s="10"/>
      <c r="B22" s="10"/>
      <c r="C22" s="24"/>
      <c r="D22" s="25" t="s">
        <v>17</v>
      </c>
      <c r="E22" s="11">
        <v>69089321.779999986</v>
      </c>
      <c r="F22" s="11"/>
      <c r="G22" s="26">
        <v>687561.61</v>
      </c>
      <c r="H22" s="26">
        <v>1219712.6599999999</v>
      </c>
      <c r="I22" s="26">
        <v>2420802.48</v>
      </c>
      <c r="J22" s="26">
        <v>796807.91549890093</v>
      </c>
      <c r="K22" s="26">
        <v>4413136.92</v>
      </c>
      <c r="L22" s="26">
        <v>4661088.6400000006</v>
      </c>
      <c r="M22" s="26">
        <v>1942793.8700000003</v>
      </c>
      <c r="N22" s="26">
        <v>8237252.7600000007</v>
      </c>
      <c r="O22" s="26">
        <v>0</v>
      </c>
      <c r="P22" s="26">
        <v>0</v>
      </c>
      <c r="Q22" s="26">
        <v>8476407.0999999996</v>
      </c>
      <c r="R22" s="26">
        <v>198448.95</v>
      </c>
      <c r="S22" s="26">
        <f t="shared" si="0"/>
        <v>102143334.68549889</v>
      </c>
    </row>
    <row r="23" spans="1:19" ht="15.75" x14ac:dyDescent="0.25">
      <c r="A23" s="10"/>
      <c r="B23" s="10"/>
      <c r="C23" s="24"/>
      <c r="D23" s="25" t="s">
        <v>18</v>
      </c>
      <c r="E23" s="11">
        <v>30010461.539999999</v>
      </c>
      <c r="F23" s="11"/>
      <c r="G23" s="26">
        <v>290817.82</v>
      </c>
      <c r="H23" s="26">
        <v>606417.26</v>
      </c>
      <c r="I23" s="26">
        <v>643697.26</v>
      </c>
      <c r="J23" s="26">
        <v>143334.00350630359</v>
      </c>
      <c r="K23" s="26">
        <v>1916942.78</v>
      </c>
      <c r="L23" s="26">
        <v>1239394.79</v>
      </c>
      <c r="M23" s="26">
        <v>843895.02999999991</v>
      </c>
      <c r="N23" s="26">
        <v>3578031.3800000004</v>
      </c>
      <c r="O23" s="26">
        <v>0</v>
      </c>
      <c r="P23" s="26">
        <v>0</v>
      </c>
      <c r="Q23" s="26">
        <v>0</v>
      </c>
      <c r="R23" s="26">
        <v>52767.97</v>
      </c>
      <c r="S23" s="26">
        <f t="shared" si="0"/>
        <v>39325759.833506308</v>
      </c>
    </row>
    <row r="24" spans="1:19" ht="15.75" x14ac:dyDescent="0.25">
      <c r="A24" s="10"/>
      <c r="B24" s="10"/>
      <c r="C24" s="24"/>
      <c r="D24" s="25" t="s">
        <v>19</v>
      </c>
      <c r="E24" s="11">
        <v>23431877.25</v>
      </c>
      <c r="F24" s="11"/>
      <c r="G24" s="26">
        <v>5358368.68</v>
      </c>
      <c r="H24" s="26">
        <v>471368.61</v>
      </c>
      <c r="I24" s="26">
        <v>153256.28</v>
      </c>
      <c r="J24" s="26">
        <v>74343.33</v>
      </c>
      <c r="K24" s="26">
        <v>1496730.32</v>
      </c>
      <c r="L24" s="26">
        <v>295084.43000000005</v>
      </c>
      <c r="M24" s="26">
        <v>658905.03000000014</v>
      </c>
      <c r="N24" s="26">
        <v>2793692.2199999988</v>
      </c>
      <c r="O24" s="26">
        <v>0</v>
      </c>
      <c r="P24" s="26">
        <v>0</v>
      </c>
      <c r="Q24" s="26">
        <v>0</v>
      </c>
      <c r="R24" s="26">
        <v>12563.310000000001</v>
      </c>
      <c r="S24" s="26">
        <f t="shared" si="0"/>
        <v>34746189.460000001</v>
      </c>
    </row>
    <row r="25" spans="1:19" ht="15.75" x14ac:dyDescent="0.25">
      <c r="A25" s="10"/>
      <c r="B25" s="10"/>
      <c r="C25" s="24"/>
      <c r="D25" s="25" t="s">
        <v>20</v>
      </c>
      <c r="E25" s="11">
        <v>24440821.620000005</v>
      </c>
      <c r="F25" s="11"/>
      <c r="G25" s="26">
        <v>4734115.87</v>
      </c>
      <c r="H25" s="26">
        <v>491807.29000000004</v>
      </c>
      <c r="I25" s="26">
        <v>146892.34</v>
      </c>
      <c r="J25" s="26">
        <v>89958.83</v>
      </c>
      <c r="K25" s="26">
        <v>1561177.47</v>
      </c>
      <c r="L25" s="26">
        <v>282831.10000000003</v>
      </c>
      <c r="M25" s="26">
        <v>687276.59</v>
      </c>
      <c r="N25" s="26">
        <v>2913984.7000000011</v>
      </c>
      <c r="O25" s="26">
        <v>0</v>
      </c>
      <c r="P25" s="26">
        <v>0</v>
      </c>
      <c r="Q25" s="26">
        <v>4733744.4000000004</v>
      </c>
      <c r="R25" s="26">
        <v>12041.630000000001</v>
      </c>
      <c r="S25" s="26">
        <f t="shared" si="0"/>
        <v>40094651.840000004</v>
      </c>
    </row>
    <row r="26" spans="1:19" ht="15.75" x14ac:dyDescent="0.25">
      <c r="A26" s="10"/>
      <c r="B26" s="10"/>
      <c r="C26" s="24"/>
      <c r="D26" s="25" t="s">
        <v>21</v>
      </c>
      <c r="E26" s="11">
        <v>7807843.9100000001</v>
      </c>
      <c r="F26" s="11"/>
      <c r="G26" s="26">
        <v>2152299.2599999998</v>
      </c>
      <c r="H26" s="26">
        <v>157752.42000000001</v>
      </c>
      <c r="I26" s="26">
        <v>152734.65</v>
      </c>
      <c r="J26" s="26">
        <v>40138.432648887785</v>
      </c>
      <c r="K26" s="26">
        <v>498732.42000000004</v>
      </c>
      <c r="L26" s="26">
        <v>294080.07</v>
      </c>
      <c r="M26" s="26">
        <v>219556.72999999998</v>
      </c>
      <c r="N26" s="26">
        <v>930898.97999999952</v>
      </c>
      <c r="O26" s="26">
        <v>0</v>
      </c>
      <c r="P26" s="26">
        <v>0</v>
      </c>
      <c r="Q26" s="26">
        <v>0</v>
      </c>
      <c r="R26" s="26">
        <v>12520.580000000004</v>
      </c>
      <c r="S26" s="26">
        <f t="shared" si="0"/>
        <v>12266557.452648887</v>
      </c>
    </row>
    <row r="27" spans="1:19" ht="15.75" x14ac:dyDescent="0.25">
      <c r="A27" s="10"/>
      <c r="B27" s="10"/>
      <c r="C27" s="24"/>
      <c r="D27" s="25" t="s">
        <v>22</v>
      </c>
      <c r="E27" s="11">
        <v>30992283.730000004</v>
      </c>
      <c r="F27" s="11"/>
      <c r="G27" s="26">
        <v>1226000.3600000001</v>
      </c>
      <c r="H27" s="26">
        <v>625844.19000000006</v>
      </c>
      <c r="I27" s="26">
        <v>677394.86</v>
      </c>
      <c r="J27" s="26">
        <v>205377.7</v>
      </c>
      <c r="K27" s="26">
        <v>1979657.47</v>
      </c>
      <c r="L27" s="26">
        <v>1304277.22</v>
      </c>
      <c r="M27" s="26">
        <v>871503.92</v>
      </c>
      <c r="N27" s="26">
        <v>3695090.0800000019</v>
      </c>
      <c r="O27" s="26">
        <v>0</v>
      </c>
      <c r="P27" s="26">
        <v>0</v>
      </c>
      <c r="Q27" s="26">
        <v>9506903.6999999993</v>
      </c>
      <c r="R27" s="26">
        <v>55530.409999999996</v>
      </c>
      <c r="S27" s="26">
        <f t="shared" si="0"/>
        <v>51139863.640000001</v>
      </c>
    </row>
    <row r="28" spans="1:19" ht="15.75" x14ac:dyDescent="0.25">
      <c r="A28" s="10"/>
      <c r="B28" s="10"/>
      <c r="C28" s="24"/>
      <c r="D28" s="25" t="s">
        <v>23</v>
      </c>
      <c r="E28" s="11">
        <v>13138808.82</v>
      </c>
      <c r="F28" s="11"/>
      <c r="G28" s="26">
        <v>2115125.19</v>
      </c>
      <c r="H28" s="26">
        <v>266010.55000000005</v>
      </c>
      <c r="I28" s="26">
        <v>308077.46999999997</v>
      </c>
      <c r="J28" s="26">
        <v>112703.13</v>
      </c>
      <c r="K28" s="26">
        <v>839252.16</v>
      </c>
      <c r="L28" s="26">
        <v>593181.98</v>
      </c>
      <c r="M28" s="26">
        <v>369463.63</v>
      </c>
      <c r="N28" s="26">
        <v>1566489.3200000008</v>
      </c>
      <c r="O28" s="26">
        <v>0</v>
      </c>
      <c r="P28" s="26">
        <v>0</v>
      </c>
      <c r="Q28" s="26">
        <v>0</v>
      </c>
      <c r="R28" s="26">
        <v>25255.019999999997</v>
      </c>
      <c r="S28" s="26">
        <f t="shared" si="0"/>
        <v>19334367.27</v>
      </c>
    </row>
    <row r="29" spans="1:19" ht="15.75" x14ac:dyDescent="0.25">
      <c r="A29" s="10"/>
      <c r="B29" s="10"/>
      <c r="C29" s="24"/>
      <c r="D29" s="25" t="s">
        <v>24</v>
      </c>
      <c r="E29" s="11">
        <v>6405002.370000001</v>
      </c>
      <c r="F29" s="11"/>
      <c r="G29" s="26">
        <v>1714955.33</v>
      </c>
      <c r="H29" s="26">
        <v>129054.14</v>
      </c>
      <c r="I29" s="26">
        <v>76575.97</v>
      </c>
      <c r="J29" s="26">
        <v>31570.46</v>
      </c>
      <c r="K29" s="26">
        <v>409124.77</v>
      </c>
      <c r="L29" s="26">
        <v>147441.78</v>
      </c>
      <c r="M29" s="26">
        <v>180108.76999999996</v>
      </c>
      <c r="N29" s="26">
        <v>763643.53999999969</v>
      </c>
      <c r="O29" s="26">
        <v>0</v>
      </c>
      <c r="P29" s="26">
        <v>0</v>
      </c>
      <c r="Q29" s="26">
        <v>0</v>
      </c>
      <c r="R29" s="26">
        <v>6277.329999999999</v>
      </c>
      <c r="S29" s="26">
        <f t="shared" si="0"/>
        <v>9863754.459999999</v>
      </c>
    </row>
    <row r="30" spans="1:19" ht="15.75" x14ac:dyDescent="0.25">
      <c r="A30" s="10"/>
      <c r="B30" s="10"/>
      <c r="C30" s="24"/>
      <c r="D30" s="25" t="s">
        <v>25</v>
      </c>
      <c r="E30" s="11">
        <v>17521332.649999999</v>
      </c>
      <c r="F30" s="11"/>
      <c r="G30" s="26">
        <v>4909025.07</v>
      </c>
      <c r="H30" s="26">
        <v>352512.02</v>
      </c>
      <c r="I30" s="26">
        <v>105474.54</v>
      </c>
      <c r="J30" s="26">
        <v>48204.35</v>
      </c>
      <c r="K30" s="26">
        <v>1119189.45</v>
      </c>
      <c r="L30" s="26">
        <v>203083.97</v>
      </c>
      <c r="M30" s="26">
        <v>492700.34999999992</v>
      </c>
      <c r="N30" s="26">
        <v>2089000.7600000005</v>
      </c>
      <c r="O30" s="26">
        <v>0</v>
      </c>
      <c r="P30" s="26">
        <v>0</v>
      </c>
      <c r="Q30" s="26">
        <v>2585607.5</v>
      </c>
      <c r="R30" s="26">
        <v>8646.34</v>
      </c>
      <c r="S30" s="26">
        <f t="shared" si="0"/>
        <v>29434777</v>
      </c>
    </row>
    <row r="31" spans="1:19" ht="15.75" x14ac:dyDescent="0.25">
      <c r="A31" s="10"/>
      <c r="B31" s="10"/>
      <c r="C31" s="24"/>
      <c r="D31" s="25" t="s">
        <v>26</v>
      </c>
      <c r="E31" s="11">
        <v>12422783.77</v>
      </c>
      <c r="F31" s="11"/>
      <c r="G31" s="26">
        <v>3621182.73</v>
      </c>
      <c r="H31" s="26">
        <v>249810.37</v>
      </c>
      <c r="I31" s="26">
        <v>65830.3</v>
      </c>
      <c r="J31" s="26">
        <v>25120.58</v>
      </c>
      <c r="K31" s="26">
        <v>793515.48</v>
      </c>
      <c r="L31" s="26">
        <v>126751.72</v>
      </c>
      <c r="M31" s="26">
        <v>349328.97999999992</v>
      </c>
      <c r="N31" s="26">
        <v>1481120.5199999998</v>
      </c>
      <c r="O31" s="26">
        <v>0</v>
      </c>
      <c r="P31" s="26">
        <v>0</v>
      </c>
      <c r="Q31" s="26">
        <v>0</v>
      </c>
      <c r="R31" s="26">
        <v>5396.43</v>
      </c>
      <c r="S31" s="26">
        <f t="shared" si="0"/>
        <v>19140840.879999999</v>
      </c>
    </row>
    <row r="32" spans="1:19" ht="15.75" x14ac:dyDescent="0.25">
      <c r="A32" s="10"/>
      <c r="B32" s="10"/>
      <c r="C32" s="24"/>
      <c r="D32" s="25" t="s">
        <v>27</v>
      </c>
      <c r="E32" s="11">
        <v>4350394.38</v>
      </c>
      <c r="F32" s="11"/>
      <c r="G32" s="26">
        <v>2864106.17</v>
      </c>
      <c r="H32" s="26">
        <v>87716.969999999987</v>
      </c>
      <c r="I32" s="26">
        <v>56858.18</v>
      </c>
      <c r="J32" s="26">
        <v>31909.919999999998</v>
      </c>
      <c r="K32" s="26">
        <v>277885</v>
      </c>
      <c r="L32" s="26">
        <v>109476.53</v>
      </c>
      <c r="M32" s="26">
        <v>122333.12000000002</v>
      </c>
      <c r="N32" s="26">
        <v>518680.58000000019</v>
      </c>
      <c r="O32" s="26">
        <v>0</v>
      </c>
      <c r="P32" s="26">
        <v>0</v>
      </c>
      <c r="Q32" s="26">
        <v>0</v>
      </c>
      <c r="R32" s="26">
        <v>4660.9399999999996</v>
      </c>
      <c r="S32" s="26">
        <f t="shared" si="0"/>
        <v>8424021.7899999991</v>
      </c>
    </row>
    <row r="33" spans="1:19" ht="15.75" x14ac:dyDescent="0.25">
      <c r="A33" s="10"/>
      <c r="B33" s="10"/>
      <c r="C33" s="24"/>
      <c r="D33" s="25" t="s">
        <v>28</v>
      </c>
      <c r="E33" s="11">
        <v>7929267.7400000002</v>
      </c>
      <c r="F33" s="11"/>
      <c r="G33" s="26">
        <v>1314406.68</v>
      </c>
      <c r="H33" s="26">
        <v>159506.36000000004</v>
      </c>
      <c r="I33" s="26">
        <v>67916.84</v>
      </c>
      <c r="J33" s="26">
        <v>17991.77</v>
      </c>
      <c r="K33" s="26">
        <v>506488.46</v>
      </c>
      <c r="L33" s="26">
        <v>130769.2</v>
      </c>
      <c r="M33" s="26">
        <v>222971.16999999995</v>
      </c>
      <c r="N33" s="26">
        <v>945375.86</v>
      </c>
      <c r="O33" s="26">
        <v>0</v>
      </c>
      <c r="P33" s="26">
        <v>441809.53</v>
      </c>
      <c r="Q33" s="26">
        <v>0</v>
      </c>
      <c r="R33" s="26">
        <v>5567.4900000000007</v>
      </c>
      <c r="S33" s="26">
        <f t="shared" si="0"/>
        <v>11742071.099999998</v>
      </c>
    </row>
    <row r="34" spans="1:19" ht="15.75" x14ac:dyDescent="0.25">
      <c r="A34" s="10"/>
      <c r="B34" s="10"/>
      <c r="C34" s="24"/>
      <c r="D34" s="25" t="s">
        <v>29</v>
      </c>
      <c r="E34" s="11">
        <v>35541295.899999999</v>
      </c>
      <c r="F34" s="11"/>
      <c r="G34" s="26">
        <v>8745999.8800000008</v>
      </c>
      <c r="H34" s="26">
        <v>715024.95000000007</v>
      </c>
      <c r="I34" s="26">
        <v>200307.73</v>
      </c>
      <c r="J34" s="26">
        <v>105913.79</v>
      </c>
      <c r="K34" s="26">
        <v>2270229.3400000003</v>
      </c>
      <c r="L34" s="26">
        <v>385678.77</v>
      </c>
      <c r="M34" s="26">
        <v>999422.2899999998</v>
      </c>
      <c r="N34" s="26">
        <v>4237451.2399999993</v>
      </c>
      <c r="O34" s="26">
        <v>0</v>
      </c>
      <c r="P34" s="26">
        <v>0</v>
      </c>
      <c r="Q34" s="26">
        <v>0</v>
      </c>
      <c r="R34" s="26">
        <v>16420.429999999997</v>
      </c>
      <c r="S34" s="26">
        <f t="shared" si="0"/>
        <v>53217744.320000008</v>
      </c>
    </row>
    <row r="35" spans="1:19" ht="15.75" x14ac:dyDescent="0.25">
      <c r="A35" s="10"/>
      <c r="B35" s="10"/>
      <c r="C35" s="24"/>
      <c r="D35" s="25" t="s">
        <v>30</v>
      </c>
      <c r="E35" s="11">
        <v>24013126.019999996</v>
      </c>
      <c r="F35" s="11"/>
      <c r="G35" s="26">
        <v>4337792.7300000004</v>
      </c>
      <c r="H35" s="26">
        <v>483238.14</v>
      </c>
      <c r="I35" s="26">
        <v>146996.66</v>
      </c>
      <c r="J35" s="26">
        <v>79435.34</v>
      </c>
      <c r="K35" s="26">
        <v>1533858.06</v>
      </c>
      <c r="L35" s="26">
        <v>283031.96999999997</v>
      </c>
      <c r="M35" s="26">
        <v>675249.79</v>
      </c>
      <c r="N35" s="26">
        <v>2862992.2199999988</v>
      </c>
      <c r="O35" s="26">
        <v>0</v>
      </c>
      <c r="P35" s="26">
        <v>0</v>
      </c>
      <c r="Q35" s="26">
        <v>0</v>
      </c>
      <c r="R35" s="26">
        <v>12050.160000000003</v>
      </c>
      <c r="S35" s="26">
        <f t="shared" si="0"/>
        <v>34427771.089999989</v>
      </c>
    </row>
    <row r="36" spans="1:19" ht="15.75" x14ac:dyDescent="0.25">
      <c r="A36" s="10"/>
      <c r="B36" s="10"/>
      <c r="C36" s="24"/>
      <c r="D36" s="25" t="s">
        <v>31</v>
      </c>
      <c r="E36" s="11">
        <v>32198593.969999999</v>
      </c>
      <c r="F36" s="11"/>
      <c r="G36" s="26">
        <v>4718265.8899999997</v>
      </c>
      <c r="H36" s="26">
        <v>563835.81000000006</v>
      </c>
      <c r="I36" s="26">
        <v>213765.91</v>
      </c>
      <c r="J36" s="26">
        <v>139521.04999999999</v>
      </c>
      <c r="K36" s="26">
        <v>2056711.52</v>
      </c>
      <c r="L36" s="26">
        <v>411591.56999999995</v>
      </c>
      <c r="M36" s="26">
        <v>905425.40000000014</v>
      </c>
      <c r="N36" s="26">
        <v>3838913.9799999991</v>
      </c>
      <c r="O36" s="26">
        <v>0</v>
      </c>
      <c r="P36" s="26">
        <v>0</v>
      </c>
      <c r="Q36" s="26">
        <v>0</v>
      </c>
      <c r="R36" s="26">
        <v>17523.68</v>
      </c>
      <c r="S36" s="26">
        <f t="shared" si="0"/>
        <v>45064148.779999994</v>
      </c>
    </row>
    <row r="37" spans="1:19" ht="15.75" x14ac:dyDescent="0.25">
      <c r="A37" s="10"/>
      <c r="B37" s="10"/>
      <c r="C37" s="24"/>
      <c r="D37" s="25" t="s">
        <v>32</v>
      </c>
      <c r="E37" s="11">
        <v>16551193.83</v>
      </c>
      <c r="F37" s="11"/>
      <c r="G37" s="26">
        <v>4286632.95</v>
      </c>
      <c r="H37" s="26">
        <v>332995.21000000002</v>
      </c>
      <c r="I37" s="26">
        <v>133642.81</v>
      </c>
      <c r="J37" s="26">
        <v>53975.3</v>
      </c>
      <c r="K37" s="26">
        <v>1057221.05</v>
      </c>
      <c r="L37" s="26">
        <v>257320.05000000002</v>
      </c>
      <c r="M37" s="26">
        <v>465420</v>
      </c>
      <c r="N37" s="26">
        <v>1973334.8800000006</v>
      </c>
      <c r="O37" s="26">
        <v>0</v>
      </c>
      <c r="P37" s="26">
        <v>0</v>
      </c>
      <c r="Q37" s="26">
        <v>10233516.300000001</v>
      </c>
      <c r="R37" s="26">
        <v>10955.47</v>
      </c>
      <c r="S37" s="26">
        <f t="shared" si="0"/>
        <v>35356207.850000001</v>
      </c>
    </row>
    <row r="38" spans="1:19" ht="15.75" x14ac:dyDescent="0.25">
      <c r="A38" s="10"/>
      <c r="B38" s="10"/>
      <c r="C38" s="24"/>
      <c r="D38" s="25" t="s">
        <v>33</v>
      </c>
      <c r="E38" s="11">
        <v>17210053.700000003</v>
      </c>
      <c r="F38" s="11"/>
      <c r="G38" s="26">
        <v>3961551.79</v>
      </c>
      <c r="H38" s="26">
        <v>346022.36</v>
      </c>
      <c r="I38" s="26">
        <v>84087.51</v>
      </c>
      <c r="J38" s="26">
        <v>34286.19</v>
      </c>
      <c r="K38" s="26">
        <v>1099306.26</v>
      </c>
      <c r="L38" s="26">
        <v>161904.74000000002</v>
      </c>
      <c r="M38" s="26">
        <v>483947.15</v>
      </c>
      <c r="N38" s="26">
        <v>2051888.0799999989</v>
      </c>
      <c r="O38" s="26">
        <v>0</v>
      </c>
      <c r="P38" s="26">
        <v>960176.22</v>
      </c>
      <c r="Q38" s="26">
        <v>2605454.5999999996</v>
      </c>
      <c r="R38" s="26">
        <v>6893.1099999999988</v>
      </c>
      <c r="S38" s="26">
        <f t="shared" si="0"/>
        <v>29005571.710000001</v>
      </c>
    </row>
    <row r="39" spans="1:19" ht="15.75" x14ac:dyDescent="0.25">
      <c r="A39" s="10"/>
      <c r="B39" s="10"/>
      <c r="C39" s="24"/>
      <c r="D39" s="25" t="s">
        <v>34</v>
      </c>
      <c r="E39" s="11">
        <v>18361285.07</v>
      </c>
      <c r="F39" s="11"/>
      <c r="G39" s="26">
        <v>3987607.73</v>
      </c>
      <c r="H39" s="26">
        <v>369346.37000000005</v>
      </c>
      <c r="I39" s="26">
        <v>155968.78</v>
      </c>
      <c r="J39" s="26">
        <v>49901.69</v>
      </c>
      <c r="K39" s="26">
        <v>1172842.1000000001</v>
      </c>
      <c r="L39" s="26">
        <v>300307.15999999997</v>
      </c>
      <c r="M39" s="26">
        <v>516319.81999999995</v>
      </c>
      <c r="N39" s="26">
        <v>2189144.9800000004</v>
      </c>
      <c r="O39" s="26">
        <v>0</v>
      </c>
      <c r="P39" s="26">
        <v>0</v>
      </c>
      <c r="Q39" s="26">
        <v>3086261.5</v>
      </c>
      <c r="R39" s="26">
        <v>12785.669999999998</v>
      </c>
      <c r="S39" s="26">
        <f t="shared" si="0"/>
        <v>30201770.870000008</v>
      </c>
    </row>
    <row r="40" spans="1:19" ht="15.75" x14ac:dyDescent="0.25">
      <c r="A40" s="10"/>
      <c r="B40" s="10"/>
      <c r="C40" s="24"/>
      <c r="D40" s="25" t="s">
        <v>35</v>
      </c>
      <c r="E40" s="11">
        <v>16374691.16</v>
      </c>
      <c r="F40" s="11"/>
      <c r="G40" s="26">
        <v>387482.54</v>
      </c>
      <c r="H40" s="26">
        <v>329756.01</v>
      </c>
      <c r="I40" s="26">
        <v>139380.79999999999</v>
      </c>
      <c r="J40" s="26">
        <v>135107.97</v>
      </c>
      <c r="K40" s="26">
        <v>1045946.79</v>
      </c>
      <c r="L40" s="26">
        <v>268368.14999999997</v>
      </c>
      <c r="M40" s="26">
        <v>460456.75</v>
      </c>
      <c r="N40" s="26">
        <v>1952291</v>
      </c>
      <c r="O40" s="26">
        <v>0</v>
      </c>
      <c r="P40" s="26">
        <v>0</v>
      </c>
      <c r="Q40" s="26">
        <v>0</v>
      </c>
      <c r="R40" s="26">
        <v>11425.85</v>
      </c>
      <c r="S40" s="26">
        <f t="shared" si="0"/>
        <v>21104907.02</v>
      </c>
    </row>
    <row r="41" spans="1:19" ht="15.75" x14ac:dyDescent="0.25">
      <c r="A41" s="10"/>
      <c r="B41" s="10"/>
      <c r="C41" s="24"/>
      <c r="D41" s="25" t="s">
        <v>36</v>
      </c>
      <c r="E41" s="11">
        <v>31532640.659999996</v>
      </c>
      <c r="F41" s="11"/>
      <c r="G41" s="26">
        <v>6110973.5899999999</v>
      </c>
      <c r="H41" s="26">
        <v>633983.38</v>
      </c>
      <c r="I41" s="26">
        <v>177564.46</v>
      </c>
      <c r="J41" s="26">
        <v>83169.48</v>
      </c>
      <c r="K41" s="26">
        <v>2014173.2</v>
      </c>
      <c r="L41" s="26">
        <v>341888.16</v>
      </c>
      <c r="M41" s="26">
        <v>886698.77</v>
      </c>
      <c r="N41" s="26">
        <v>3759514.8800000004</v>
      </c>
      <c r="O41" s="26">
        <v>0</v>
      </c>
      <c r="P41" s="26">
        <v>0</v>
      </c>
      <c r="Q41" s="26">
        <v>0</v>
      </c>
      <c r="R41" s="26">
        <v>14556.01</v>
      </c>
      <c r="S41" s="26">
        <f t="shared" si="0"/>
        <v>45555162.590000004</v>
      </c>
    </row>
    <row r="42" spans="1:19" ht="15.75" x14ac:dyDescent="0.25">
      <c r="A42" s="10"/>
      <c r="B42" s="10"/>
      <c r="C42" s="24"/>
      <c r="D42" s="25" t="s">
        <v>37</v>
      </c>
      <c r="E42" s="11">
        <v>18272825.119999997</v>
      </c>
      <c r="F42" s="11"/>
      <c r="G42" s="26">
        <v>5408833.3600000003</v>
      </c>
      <c r="H42" s="26">
        <v>367481.55000000005</v>
      </c>
      <c r="I42" s="26">
        <v>94833.19</v>
      </c>
      <c r="J42" s="26">
        <v>36662.47</v>
      </c>
      <c r="K42" s="26">
        <v>1167191.6500000001</v>
      </c>
      <c r="L42" s="26">
        <v>182594.79</v>
      </c>
      <c r="M42" s="26">
        <v>513832.31000000006</v>
      </c>
      <c r="N42" s="26">
        <v>2178598.1799999992</v>
      </c>
      <c r="O42" s="26">
        <v>0</v>
      </c>
      <c r="P42" s="26">
        <v>0</v>
      </c>
      <c r="Q42" s="26">
        <v>5011482</v>
      </c>
      <c r="R42" s="26">
        <v>7774.0099999999993</v>
      </c>
      <c r="S42" s="26">
        <f t="shared" si="0"/>
        <v>33242108.629999995</v>
      </c>
    </row>
    <row r="43" spans="1:19" ht="15.75" x14ac:dyDescent="0.25">
      <c r="A43" s="10"/>
      <c r="B43" s="10"/>
      <c r="C43" s="24"/>
      <c r="D43" s="25" t="s">
        <v>38</v>
      </c>
      <c r="E43" s="11">
        <v>20129649.93</v>
      </c>
      <c r="F43" s="11"/>
      <c r="G43" s="26">
        <v>1592028.4</v>
      </c>
      <c r="H43" s="26">
        <v>404900.17</v>
      </c>
      <c r="I43" s="26">
        <v>160559.17000000001</v>
      </c>
      <c r="J43" s="26">
        <v>58727.839999999997</v>
      </c>
      <c r="K43" s="26">
        <v>1285797.8600000001</v>
      </c>
      <c r="L43" s="26">
        <v>309145.64</v>
      </c>
      <c r="M43" s="26">
        <v>566046.28999999992</v>
      </c>
      <c r="N43" s="26">
        <v>2399980.2199999993</v>
      </c>
      <c r="O43" s="26">
        <v>0</v>
      </c>
      <c r="P43" s="26">
        <v>0</v>
      </c>
      <c r="Q43" s="26">
        <v>0</v>
      </c>
      <c r="R43" s="26">
        <v>13161.97</v>
      </c>
      <c r="S43" s="26">
        <f t="shared" si="0"/>
        <v>26919997.489999998</v>
      </c>
    </row>
    <row r="44" spans="1:19" ht="15.75" x14ac:dyDescent="0.25">
      <c r="A44" s="10"/>
      <c r="B44" s="10"/>
      <c r="C44" s="24"/>
      <c r="D44" s="25" t="s">
        <v>39</v>
      </c>
      <c r="E44" s="11">
        <v>12283834.870000001</v>
      </c>
      <c r="F44" s="11"/>
      <c r="G44" s="26">
        <v>150839.63</v>
      </c>
      <c r="H44" s="26">
        <v>248829.09</v>
      </c>
      <c r="I44" s="26">
        <v>436086.63</v>
      </c>
      <c r="J44" s="26">
        <v>0</v>
      </c>
      <c r="K44" s="26">
        <v>784640</v>
      </c>
      <c r="L44" s="26">
        <v>839654.83000000007</v>
      </c>
      <c r="M44" s="26">
        <v>345421.72999999992</v>
      </c>
      <c r="N44" s="26">
        <v>1464554.0799999994</v>
      </c>
      <c r="O44" s="26">
        <v>0</v>
      </c>
      <c r="P44" s="26">
        <v>0</v>
      </c>
      <c r="Q44" s="26">
        <v>0</v>
      </c>
      <c r="R44" s="26">
        <v>35748.79</v>
      </c>
      <c r="S44" s="26">
        <f t="shared" si="0"/>
        <v>16589609.650000002</v>
      </c>
    </row>
    <row r="45" spans="1:19" ht="15.75" x14ac:dyDescent="0.25">
      <c r="A45" s="10"/>
      <c r="B45" s="10"/>
      <c r="C45" s="24"/>
      <c r="D45" s="25" t="s">
        <v>40</v>
      </c>
      <c r="E45" s="11">
        <v>32923381.530000001</v>
      </c>
      <c r="F45" s="11"/>
      <c r="G45" s="26">
        <v>1054773.1499999999</v>
      </c>
      <c r="H45" s="26">
        <v>670289.61999999988</v>
      </c>
      <c r="I45" s="26">
        <v>1813410.99</v>
      </c>
      <c r="J45" s="26">
        <v>464051.76</v>
      </c>
      <c r="K45" s="26">
        <v>2103007.92</v>
      </c>
      <c r="L45" s="26">
        <v>3491598.12</v>
      </c>
      <c r="M45" s="26">
        <v>925806.43</v>
      </c>
      <c r="N45" s="26">
        <v>3925327.56</v>
      </c>
      <c r="O45" s="26">
        <v>0</v>
      </c>
      <c r="P45" s="26">
        <v>0</v>
      </c>
      <c r="Q45" s="26">
        <v>0</v>
      </c>
      <c r="R45" s="26">
        <v>148657.07999999999</v>
      </c>
      <c r="S45" s="26">
        <f t="shared" si="0"/>
        <v>47520304.159999996</v>
      </c>
    </row>
    <row r="46" spans="1:19" ht="15.75" x14ac:dyDescent="0.25">
      <c r="A46" s="10"/>
      <c r="B46" s="10"/>
      <c r="C46" s="24"/>
      <c r="D46" s="25" t="s">
        <v>41</v>
      </c>
      <c r="E46" s="11">
        <v>58564254.530000001</v>
      </c>
      <c r="F46" s="11"/>
      <c r="G46" s="26">
        <v>470485.88</v>
      </c>
      <c r="H46" s="26">
        <v>1188080.72</v>
      </c>
      <c r="I46" s="26">
        <v>2281734.66</v>
      </c>
      <c r="J46" s="26">
        <v>796250.94864851516</v>
      </c>
      <c r="K46" s="26">
        <v>0</v>
      </c>
      <c r="L46" s="26">
        <v>0</v>
      </c>
      <c r="M46" s="26">
        <v>1646828.6400000001</v>
      </c>
      <c r="N46" s="26">
        <v>6982389.6999999974</v>
      </c>
      <c r="O46" s="26">
        <v>0</v>
      </c>
      <c r="P46" s="26">
        <v>0</v>
      </c>
      <c r="Q46" s="26">
        <v>30968154</v>
      </c>
      <c r="R46" s="26">
        <v>187048.66</v>
      </c>
      <c r="S46" s="26">
        <f t="shared" si="0"/>
        <v>103085227.73864852</v>
      </c>
    </row>
    <row r="47" spans="1:19" ht="15.75" x14ac:dyDescent="0.25">
      <c r="A47" s="10"/>
      <c r="B47" s="10"/>
      <c r="C47" s="24"/>
      <c r="D47" s="25" t="s">
        <v>42</v>
      </c>
      <c r="E47" s="11">
        <v>13659554.300000001</v>
      </c>
      <c r="F47" s="11"/>
      <c r="G47" s="26">
        <v>2371376.4900000002</v>
      </c>
      <c r="H47" s="26">
        <v>275408.61000000004</v>
      </c>
      <c r="I47" s="26">
        <v>169948.59</v>
      </c>
      <c r="J47" s="26">
        <v>64838.25</v>
      </c>
      <c r="K47" s="26">
        <v>872515.2</v>
      </c>
      <c r="L47" s="26">
        <v>327224.33</v>
      </c>
      <c r="M47" s="26">
        <v>384106.99999999988</v>
      </c>
      <c r="N47" s="26">
        <v>1628575.7399999998</v>
      </c>
      <c r="O47" s="26">
        <v>0</v>
      </c>
      <c r="P47" s="26">
        <v>0</v>
      </c>
      <c r="Q47" s="26">
        <v>0</v>
      </c>
      <c r="R47" s="26">
        <v>13931.69</v>
      </c>
      <c r="S47" s="26">
        <f t="shared" si="0"/>
        <v>19767480.199999999</v>
      </c>
    </row>
    <row r="48" spans="1:19" ht="15.75" x14ac:dyDescent="0.25">
      <c r="A48" s="10"/>
      <c r="B48" s="10"/>
      <c r="C48" s="24"/>
      <c r="D48" s="25" t="s">
        <v>43</v>
      </c>
      <c r="E48" s="11">
        <v>29333242.050000001</v>
      </c>
      <c r="F48" s="11"/>
      <c r="G48" s="26">
        <v>830123.95</v>
      </c>
      <c r="H48" s="26">
        <v>597351.09000000008</v>
      </c>
      <c r="I48" s="26">
        <v>1340496.94</v>
      </c>
      <c r="J48" s="26">
        <v>274318.70556912909</v>
      </c>
      <c r="K48" s="26">
        <v>0</v>
      </c>
      <c r="L48" s="26">
        <v>0</v>
      </c>
      <c r="M48" s="26">
        <v>824851.6100000001</v>
      </c>
      <c r="N48" s="26">
        <v>3497288.9600000009</v>
      </c>
      <c r="O48" s="26">
        <v>0</v>
      </c>
      <c r="P48" s="26">
        <v>0</v>
      </c>
      <c r="Q48" s="26">
        <v>346007.2</v>
      </c>
      <c r="R48" s="26">
        <v>109889.22</v>
      </c>
      <c r="S48" s="26">
        <f t="shared" si="0"/>
        <v>37153569.725569129</v>
      </c>
    </row>
    <row r="49" spans="1:19" ht="15.75" x14ac:dyDescent="0.25">
      <c r="A49" s="10"/>
      <c r="B49" s="10"/>
      <c r="C49" s="24"/>
      <c r="D49" s="25" t="s">
        <v>44</v>
      </c>
      <c r="E49" s="11">
        <v>88926052.479999989</v>
      </c>
      <c r="F49" s="11"/>
      <c r="G49" s="26">
        <v>629564.89</v>
      </c>
      <c r="H49" s="26">
        <v>1578442.57</v>
      </c>
      <c r="I49" s="26">
        <v>4178920.19</v>
      </c>
      <c r="J49" s="26">
        <v>865997.12248807424</v>
      </c>
      <c r="K49" s="26">
        <v>5680224.3100000005</v>
      </c>
      <c r="L49" s="26">
        <v>8046223.3499999996</v>
      </c>
      <c r="M49" s="26">
        <v>2500603.3699999996</v>
      </c>
      <c r="N49" s="26">
        <v>10602309.74</v>
      </c>
      <c r="O49" s="26">
        <v>0</v>
      </c>
      <c r="P49" s="26">
        <v>0</v>
      </c>
      <c r="Q49" s="26">
        <v>0</v>
      </c>
      <c r="R49" s="26">
        <v>342573.41999999993</v>
      </c>
      <c r="S49" s="26">
        <f t="shared" si="0"/>
        <v>123350911.44248806</v>
      </c>
    </row>
    <row r="50" spans="1:19" ht="15.75" x14ac:dyDescent="0.25">
      <c r="A50" s="10"/>
      <c r="B50" s="10"/>
      <c r="C50" s="24"/>
      <c r="D50" s="25" t="s">
        <v>45</v>
      </c>
      <c r="E50" s="11">
        <v>8793421.4900000002</v>
      </c>
      <c r="F50" s="11"/>
      <c r="G50" s="26">
        <v>1933030.68</v>
      </c>
      <c r="H50" s="26">
        <v>176858.03000000003</v>
      </c>
      <c r="I50" s="26">
        <v>36305.769999999997</v>
      </c>
      <c r="J50" s="26">
        <v>19349.63</v>
      </c>
      <c r="K50" s="26">
        <v>561686.99</v>
      </c>
      <c r="L50" s="26">
        <v>69904.280000000013</v>
      </c>
      <c r="M50" s="26">
        <v>247271.2</v>
      </c>
      <c r="N50" s="26">
        <v>1048405.6000000004</v>
      </c>
      <c r="O50" s="26">
        <v>0</v>
      </c>
      <c r="P50" s="26">
        <v>0</v>
      </c>
      <c r="Q50" s="26">
        <v>0</v>
      </c>
      <c r="R50" s="26">
        <v>2976.1099999999992</v>
      </c>
      <c r="S50" s="26">
        <f t="shared" si="0"/>
        <v>12889209.779999997</v>
      </c>
    </row>
    <row r="51" spans="1:19" ht="15.75" x14ac:dyDescent="0.25">
      <c r="A51" s="10"/>
      <c r="B51" s="10"/>
      <c r="C51" s="24"/>
      <c r="D51" s="25" t="s">
        <v>46</v>
      </c>
      <c r="E51" s="11">
        <v>13789323.41</v>
      </c>
      <c r="F51" s="11"/>
      <c r="G51" s="26">
        <v>3399854.23</v>
      </c>
      <c r="H51" s="26">
        <v>233218.78</v>
      </c>
      <c r="I51" s="26">
        <v>214391.87</v>
      </c>
      <c r="J51" s="26">
        <v>85885.22</v>
      </c>
      <c r="K51" s="26">
        <v>880804.31</v>
      </c>
      <c r="L51" s="26">
        <v>412796.81</v>
      </c>
      <c r="M51" s="26">
        <v>387756.12</v>
      </c>
      <c r="N51" s="26">
        <v>1644047.6799999992</v>
      </c>
      <c r="O51" s="26">
        <v>0</v>
      </c>
      <c r="P51" s="26">
        <v>0</v>
      </c>
      <c r="Q51" s="26">
        <v>0</v>
      </c>
      <c r="R51" s="26">
        <v>17575.009999999998</v>
      </c>
      <c r="S51" s="26">
        <f t="shared" si="0"/>
        <v>21065653.440000001</v>
      </c>
    </row>
    <row r="52" spans="1:19" ht="15.75" x14ac:dyDescent="0.25">
      <c r="A52" s="10"/>
      <c r="B52" s="10"/>
      <c r="C52" s="24"/>
      <c r="D52" s="25" t="s">
        <v>47</v>
      </c>
      <c r="E52" s="11">
        <v>11766427.52</v>
      </c>
      <c r="F52" s="11"/>
      <c r="G52" s="26">
        <v>3007093.65</v>
      </c>
      <c r="H52" s="26">
        <v>236616.62000000002</v>
      </c>
      <c r="I52" s="26">
        <v>60092.32</v>
      </c>
      <c r="J52" s="26">
        <v>24102.18</v>
      </c>
      <c r="K52" s="26">
        <v>751590.19000000006</v>
      </c>
      <c r="L52" s="26">
        <v>115703.63</v>
      </c>
      <c r="M52" s="26">
        <v>330872.24000000005</v>
      </c>
      <c r="N52" s="26">
        <v>1402865.6400000006</v>
      </c>
      <c r="O52" s="26">
        <v>0</v>
      </c>
      <c r="P52" s="26">
        <v>0</v>
      </c>
      <c r="Q52" s="26">
        <v>0</v>
      </c>
      <c r="R52" s="26">
        <v>4926.0300000000007</v>
      </c>
      <c r="S52" s="26">
        <f t="shared" si="0"/>
        <v>17700290.020000003</v>
      </c>
    </row>
    <row r="53" spans="1:19" ht="15.75" x14ac:dyDescent="0.25">
      <c r="A53" s="10"/>
      <c r="B53" s="10"/>
      <c r="C53" s="24"/>
      <c r="D53" s="25" t="s">
        <v>48</v>
      </c>
      <c r="E53" s="11">
        <v>12789558.870000001</v>
      </c>
      <c r="F53" s="11"/>
      <c r="G53" s="26">
        <v>4012913.84</v>
      </c>
      <c r="H53" s="26">
        <v>257146.51</v>
      </c>
      <c r="I53" s="26">
        <v>74906.740000000005</v>
      </c>
      <c r="J53" s="26">
        <v>32249.39</v>
      </c>
      <c r="K53" s="26">
        <v>816943.54</v>
      </c>
      <c r="L53" s="26">
        <v>144227.78999999998</v>
      </c>
      <c r="M53" s="26">
        <v>359642.7099999999</v>
      </c>
      <c r="N53" s="26">
        <v>1524849.7000000004</v>
      </c>
      <c r="O53" s="26">
        <v>0</v>
      </c>
      <c r="P53" s="26">
        <v>0</v>
      </c>
      <c r="Q53" s="26">
        <v>0</v>
      </c>
      <c r="R53" s="26">
        <v>6140.5100000000011</v>
      </c>
      <c r="S53" s="26">
        <f t="shared" si="0"/>
        <v>20018579.600000001</v>
      </c>
    </row>
    <row r="54" spans="1:19" ht="15.75" x14ac:dyDescent="0.25">
      <c r="A54" s="10"/>
      <c r="B54" s="10"/>
      <c r="C54" s="24"/>
      <c r="D54" s="25" t="s">
        <v>49</v>
      </c>
      <c r="E54" s="11">
        <v>12637257.5</v>
      </c>
      <c r="F54" s="11"/>
      <c r="G54" s="26">
        <v>2881695.79</v>
      </c>
      <c r="H54" s="26">
        <v>254215.69</v>
      </c>
      <c r="I54" s="26">
        <v>68960.11</v>
      </c>
      <c r="J54" s="26">
        <v>37680.870000000003</v>
      </c>
      <c r="K54" s="26">
        <v>807215.16</v>
      </c>
      <c r="L54" s="26">
        <v>132777.95000000001</v>
      </c>
      <c r="M54" s="26">
        <v>355359.98000000004</v>
      </c>
      <c r="N54" s="26">
        <v>1506691.3399999996</v>
      </c>
      <c r="O54" s="26">
        <v>0</v>
      </c>
      <c r="P54" s="26">
        <v>0</v>
      </c>
      <c r="Q54" s="26">
        <v>0</v>
      </c>
      <c r="R54" s="26">
        <v>5652.9900000000016</v>
      </c>
      <c r="S54" s="26">
        <f t="shared" si="0"/>
        <v>18687507.379999995</v>
      </c>
    </row>
    <row r="55" spans="1:19" ht="15.75" x14ac:dyDescent="0.25">
      <c r="A55" s="10"/>
      <c r="B55" s="10"/>
      <c r="C55" s="24"/>
      <c r="D55" s="25" t="s">
        <v>50</v>
      </c>
      <c r="E55" s="11">
        <v>4687543.7100000009</v>
      </c>
      <c r="F55" s="11"/>
      <c r="G55" s="26">
        <v>2328531.2000000002</v>
      </c>
      <c r="H55" s="26">
        <v>94238.69</v>
      </c>
      <c r="I55" s="26">
        <v>11997.59</v>
      </c>
      <c r="J55" s="26">
        <v>6110.41</v>
      </c>
      <c r="K55" s="26">
        <v>299420.69</v>
      </c>
      <c r="L55" s="26">
        <v>23100.550000000003</v>
      </c>
      <c r="M55" s="26">
        <v>131813.79999999999</v>
      </c>
      <c r="N55" s="26">
        <v>558877.66000000027</v>
      </c>
      <c r="O55" s="26">
        <v>0</v>
      </c>
      <c r="P55" s="26">
        <v>0</v>
      </c>
      <c r="Q55" s="26">
        <v>1096869.8999999999</v>
      </c>
      <c r="R55" s="26">
        <v>983.42999999999984</v>
      </c>
      <c r="S55" s="26">
        <f t="shared" si="0"/>
        <v>9239487.6300000008</v>
      </c>
    </row>
    <row r="56" spans="1:19" ht="15.75" x14ac:dyDescent="0.25">
      <c r="A56" s="10"/>
      <c r="B56" s="10"/>
      <c r="C56" s="24"/>
      <c r="D56" s="25" t="s">
        <v>51</v>
      </c>
      <c r="E56" s="11">
        <v>15034021.930000002</v>
      </c>
      <c r="F56" s="11"/>
      <c r="G56" s="26">
        <v>3708696.48</v>
      </c>
      <c r="H56" s="26">
        <v>302247.05000000005</v>
      </c>
      <c r="I56" s="26">
        <v>41209.14</v>
      </c>
      <c r="J56" s="26">
        <v>23423.24</v>
      </c>
      <c r="K56" s="26">
        <v>960310.45000000007</v>
      </c>
      <c r="L56" s="26">
        <v>79345.37</v>
      </c>
      <c r="M56" s="26">
        <v>422757.08999999997</v>
      </c>
      <c r="N56" s="26">
        <v>1792448.2399999995</v>
      </c>
      <c r="O56" s="26">
        <v>0</v>
      </c>
      <c r="P56" s="26">
        <v>0</v>
      </c>
      <c r="Q56" s="26">
        <v>0</v>
      </c>
      <c r="R56" s="26">
        <v>3378.1099999999997</v>
      </c>
      <c r="S56" s="26">
        <f t="shared" si="0"/>
        <v>22367837.099999998</v>
      </c>
    </row>
    <row r="57" spans="1:19" ht="15.75" x14ac:dyDescent="0.25">
      <c r="A57" s="10"/>
      <c r="B57" s="10"/>
      <c r="C57" s="24"/>
      <c r="D57" s="25" t="s">
        <v>52</v>
      </c>
      <c r="E57" s="11">
        <v>6864827.3100000005</v>
      </c>
      <c r="F57" s="11"/>
      <c r="G57" s="26">
        <v>1132739.8500000001</v>
      </c>
      <c r="H57" s="26">
        <v>138342.14999999997</v>
      </c>
      <c r="I57" s="26">
        <v>76054.34</v>
      </c>
      <c r="J57" s="26">
        <v>32249.39</v>
      </c>
      <c r="K57" s="26">
        <v>438496.45999999996</v>
      </c>
      <c r="L57" s="26">
        <v>146437.41</v>
      </c>
      <c r="M57" s="26">
        <v>193039.08000000002</v>
      </c>
      <c r="N57" s="26">
        <v>818466.66000000038</v>
      </c>
      <c r="O57" s="26">
        <v>0</v>
      </c>
      <c r="P57" s="26">
        <v>0</v>
      </c>
      <c r="Q57" s="26">
        <v>1536529.4000000001</v>
      </c>
      <c r="R57" s="26">
        <v>6234.5799999999981</v>
      </c>
      <c r="S57" s="26">
        <f t="shared" si="0"/>
        <v>11383416.630000001</v>
      </c>
    </row>
    <row r="58" spans="1:19" ht="15.75" x14ac:dyDescent="0.25">
      <c r="A58" s="10"/>
      <c r="B58" s="10"/>
      <c r="C58" s="24"/>
      <c r="D58" s="25" t="s">
        <v>53</v>
      </c>
      <c r="E58" s="11">
        <v>5068505.74</v>
      </c>
      <c r="F58" s="11"/>
      <c r="G58" s="26">
        <v>1436179.69</v>
      </c>
      <c r="H58" s="26">
        <v>101960.28</v>
      </c>
      <c r="I58" s="26">
        <v>21491.35</v>
      </c>
      <c r="J58" s="26">
        <v>8147.21</v>
      </c>
      <c r="K58" s="26">
        <v>323754.95999999996</v>
      </c>
      <c r="L58" s="26">
        <v>41380.120000000003</v>
      </c>
      <c r="M58" s="26">
        <v>142526.46</v>
      </c>
      <c r="N58" s="26">
        <v>604298.19999999972</v>
      </c>
      <c r="O58" s="26">
        <v>0</v>
      </c>
      <c r="P58" s="26">
        <v>0</v>
      </c>
      <c r="Q58" s="26">
        <v>0</v>
      </c>
      <c r="R58" s="26">
        <v>1761.6899999999998</v>
      </c>
      <c r="S58" s="26">
        <f t="shared" si="0"/>
        <v>7750005.7000000002</v>
      </c>
    </row>
    <row r="59" spans="1:19" ht="15.75" x14ac:dyDescent="0.25">
      <c r="A59" s="10"/>
      <c r="B59" s="10"/>
      <c r="C59" s="24"/>
      <c r="D59" s="25" t="s">
        <v>54</v>
      </c>
      <c r="E59" s="11">
        <v>15929470.5</v>
      </c>
      <c r="F59" s="11"/>
      <c r="G59" s="26">
        <v>2269436.56</v>
      </c>
      <c r="H59" s="26">
        <v>320679.23</v>
      </c>
      <c r="I59" s="26">
        <v>110377.91</v>
      </c>
      <c r="J59" s="26">
        <v>42772.88</v>
      </c>
      <c r="K59" s="26">
        <v>1017507.95</v>
      </c>
      <c r="L59" s="26">
        <v>212525.06999999998</v>
      </c>
      <c r="M59" s="26">
        <v>447937.08</v>
      </c>
      <c r="N59" s="26">
        <v>1899209.1799999992</v>
      </c>
      <c r="O59" s="26">
        <v>0</v>
      </c>
      <c r="P59" s="26">
        <v>0</v>
      </c>
      <c r="Q59" s="26">
        <v>0</v>
      </c>
      <c r="R59" s="26">
        <v>9048.260000000002</v>
      </c>
      <c r="S59" s="26">
        <f t="shared" si="0"/>
        <v>22258964.619999997</v>
      </c>
    </row>
    <row r="60" spans="1:19" ht="15.75" x14ac:dyDescent="0.25">
      <c r="A60" s="10"/>
      <c r="B60" s="10"/>
      <c r="C60" s="24"/>
      <c r="D60" s="25" t="s">
        <v>55</v>
      </c>
      <c r="E60" s="11">
        <v>13167600.049999999</v>
      </c>
      <c r="F60" s="11"/>
      <c r="G60" s="26">
        <v>1661687.62</v>
      </c>
      <c r="H60" s="26">
        <v>264829.44999999995</v>
      </c>
      <c r="I60" s="26">
        <v>64265.39</v>
      </c>
      <c r="J60" s="26">
        <v>24441.64</v>
      </c>
      <c r="K60" s="26">
        <v>841091.22</v>
      </c>
      <c r="L60" s="26">
        <v>123738.61</v>
      </c>
      <c r="M60" s="26">
        <v>370273.23</v>
      </c>
      <c r="N60" s="26">
        <v>1569921.9800000002</v>
      </c>
      <c r="O60" s="26">
        <v>0</v>
      </c>
      <c r="P60" s="26">
        <v>0</v>
      </c>
      <c r="Q60" s="26">
        <v>3858377.6</v>
      </c>
      <c r="R60" s="26">
        <v>5268.1399999999994</v>
      </c>
      <c r="S60" s="26">
        <f t="shared" si="0"/>
        <v>21951494.93</v>
      </c>
    </row>
    <row r="61" spans="1:19" ht="15.75" x14ac:dyDescent="0.25">
      <c r="A61" s="10"/>
      <c r="B61" s="10"/>
      <c r="C61" s="24"/>
      <c r="D61" s="25" t="s">
        <v>56</v>
      </c>
      <c r="E61" s="11">
        <v>14505348.429999996</v>
      </c>
      <c r="F61" s="11"/>
      <c r="G61" s="26">
        <v>3337596.1</v>
      </c>
      <c r="H61" s="26">
        <v>291645.73000000004</v>
      </c>
      <c r="I61" s="26">
        <v>62596.160000000003</v>
      </c>
      <c r="J61" s="26">
        <v>24441.64</v>
      </c>
      <c r="K61" s="26">
        <v>926541</v>
      </c>
      <c r="L61" s="26">
        <v>120524.62</v>
      </c>
      <c r="M61" s="26">
        <v>407890.77000000008</v>
      </c>
      <c r="N61" s="26">
        <v>1729416.4800000004</v>
      </c>
      <c r="O61" s="26">
        <v>0</v>
      </c>
      <c r="P61" s="26">
        <v>0</v>
      </c>
      <c r="Q61" s="26">
        <v>4971526.7</v>
      </c>
      <c r="R61" s="26">
        <v>5131.33</v>
      </c>
      <c r="S61" s="26">
        <f t="shared" si="0"/>
        <v>26382658.959999997</v>
      </c>
    </row>
    <row r="62" spans="1:19" ht="15.75" x14ac:dyDescent="0.25">
      <c r="A62" s="10"/>
      <c r="B62" s="10"/>
      <c r="C62" s="24"/>
      <c r="D62" s="25" t="s">
        <v>57</v>
      </c>
      <c r="E62" s="11">
        <v>94453965.99000001</v>
      </c>
      <c r="F62" s="11"/>
      <c r="G62" s="26">
        <v>6174654.2599999998</v>
      </c>
      <c r="H62" s="26">
        <v>1855158.5899999999</v>
      </c>
      <c r="I62" s="26">
        <v>3443310.88</v>
      </c>
      <c r="J62" s="26">
        <v>1344969.35</v>
      </c>
      <c r="K62" s="26">
        <v>6033324.2999999998</v>
      </c>
      <c r="L62" s="26">
        <v>6629858.2399999993</v>
      </c>
      <c r="M62" s="26">
        <v>2656048.4700000002</v>
      </c>
      <c r="N62" s="26">
        <v>11261381.34</v>
      </c>
      <c r="O62" s="26">
        <v>0</v>
      </c>
      <c r="P62" s="26">
        <v>0</v>
      </c>
      <c r="Q62" s="26">
        <v>0</v>
      </c>
      <c r="R62" s="26">
        <v>282270.69</v>
      </c>
      <c r="S62" s="26">
        <f t="shared" si="0"/>
        <v>134134942.11</v>
      </c>
    </row>
    <row r="63" spans="1:19" ht="15.75" x14ac:dyDescent="0.25">
      <c r="A63" s="10"/>
      <c r="B63" s="10"/>
      <c r="C63" s="24"/>
      <c r="D63" s="25" t="s">
        <v>58</v>
      </c>
      <c r="E63" s="11">
        <v>13374980.239999998</v>
      </c>
      <c r="F63" s="11"/>
      <c r="G63" s="26">
        <v>953389.63</v>
      </c>
      <c r="H63" s="26">
        <v>272921.42</v>
      </c>
      <c r="I63" s="26">
        <v>614694.37</v>
      </c>
      <c r="J63" s="26">
        <v>87137.308581906138</v>
      </c>
      <c r="K63" s="26">
        <v>854337.81</v>
      </c>
      <c r="L63" s="26">
        <v>1183551.7300000002</v>
      </c>
      <c r="M63" s="26">
        <v>376104.79000000004</v>
      </c>
      <c r="N63" s="26">
        <v>1594647.1199999996</v>
      </c>
      <c r="O63" s="26">
        <v>0</v>
      </c>
      <c r="P63" s="26">
        <v>0</v>
      </c>
      <c r="Q63" s="26">
        <v>7012341</v>
      </c>
      <c r="R63" s="26">
        <v>50390.439999999995</v>
      </c>
      <c r="S63" s="26">
        <f t="shared" si="0"/>
        <v>26374495.858581904</v>
      </c>
    </row>
    <row r="64" spans="1:19" ht="15.75" x14ac:dyDescent="0.25">
      <c r="A64" s="10"/>
      <c r="B64" s="10"/>
      <c r="C64" s="24"/>
      <c r="D64" s="25" t="s">
        <v>59</v>
      </c>
      <c r="E64" s="11">
        <v>81956074.560000002</v>
      </c>
      <c r="F64" s="11"/>
      <c r="G64" s="26">
        <v>888352.09</v>
      </c>
      <c r="H64" s="26">
        <v>1442937.52</v>
      </c>
      <c r="I64" s="26">
        <v>2756213.61</v>
      </c>
      <c r="J64" s="26">
        <v>0</v>
      </c>
      <c r="K64" s="26">
        <v>5235011.2700000005</v>
      </c>
      <c r="L64" s="26">
        <v>5306899.7</v>
      </c>
      <c r="M64" s="26">
        <v>2304607.3699999996</v>
      </c>
      <c r="N64" s="26">
        <v>9771306.160000002</v>
      </c>
      <c r="O64" s="26">
        <v>0</v>
      </c>
      <c r="P64" s="26">
        <v>0</v>
      </c>
      <c r="Q64" s="26">
        <v>11034262.4</v>
      </c>
      <c r="R64" s="26">
        <v>225944.83000000005</v>
      </c>
      <c r="S64" s="26">
        <f t="shared" si="0"/>
        <v>120921609.51000001</v>
      </c>
    </row>
    <row r="65" spans="1:19" ht="15.75" x14ac:dyDescent="0.25">
      <c r="A65" s="10"/>
      <c r="B65" s="10"/>
      <c r="C65" s="24"/>
      <c r="D65" s="25" t="s">
        <v>60</v>
      </c>
      <c r="E65" s="11">
        <v>13798920.460000001</v>
      </c>
      <c r="F65" s="11"/>
      <c r="G65" s="26">
        <v>4172913.47</v>
      </c>
      <c r="H65" s="26">
        <v>277514.06</v>
      </c>
      <c r="I65" s="26">
        <v>97128.38</v>
      </c>
      <c r="J65" s="26">
        <v>39378.199999999997</v>
      </c>
      <c r="K65" s="26">
        <v>881417.33000000007</v>
      </c>
      <c r="L65" s="26">
        <v>187014.03</v>
      </c>
      <c r="M65" s="26">
        <v>388025.97999999992</v>
      </c>
      <c r="N65" s="26">
        <v>1645191.8999999994</v>
      </c>
      <c r="O65" s="26">
        <v>0</v>
      </c>
      <c r="P65" s="26">
        <v>0</v>
      </c>
      <c r="Q65" s="26">
        <v>0</v>
      </c>
      <c r="R65" s="26">
        <v>7962.12</v>
      </c>
      <c r="S65" s="26">
        <f t="shared" si="0"/>
        <v>21495465.93</v>
      </c>
    </row>
    <row r="66" spans="1:19" ht="15.75" x14ac:dyDescent="0.25">
      <c r="A66" s="10"/>
      <c r="B66" s="10"/>
      <c r="C66" s="24"/>
      <c r="D66" s="25" t="s">
        <v>61</v>
      </c>
      <c r="E66" s="11">
        <v>31208426.490000002</v>
      </c>
      <c r="F66" s="11"/>
      <c r="G66" s="26">
        <v>9421070.0099999998</v>
      </c>
      <c r="H66" s="26">
        <v>627842.79999999993</v>
      </c>
      <c r="I66" s="26">
        <v>177773.11</v>
      </c>
      <c r="J66" s="26">
        <v>67214.52</v>
      </c>
      <c r="K66" s="26">
        <v>1993463.76</v>
      </c>
      <c r="L66" s="26">
        <v>342289.91</v>
      </c>
      <c r="M66" s="26">
        <v>877581.86000000022</v>
      </c>
      <c r="N66" s="26">
        <v>3720860</v>
      </c>
      <c r="O66" s="26">
        <v>0</v>
      </c>
      <c r="P66" s="26">
        <v>1754573.85</v>
      </c>
      <c r="Q66" s="26">
        <v>0</v>
      </c>
      <c r="R66" s="26">
        <v>14573.130000000003</v>
      </c>
      <c r="S66" s="26">
        <f t="shared" si="0"/>
        <v>50205669.439999998</v>
      </c>
    </row>
    <row r="67" spans="1:19" ht="15.75" x14ac:dyDescent="0.25">
      <c r="A67" s="10"/>
      <c r="B67" s="10"/>
      <c r="C67" s="24"/>
      <c r="D67" s="25" t="s">
        <v>62</v>
      </c>
      <c r="E67" s="11">
        <v>13137557.030000001</v>
      </c>
      <c r="F67" s="11"/>
      <c r="G67" s="26">
        <v>3409002.05</v>
      </c>
      <c r="H67" s="26">
        <v>264089.99</v>
      </c>
      <c r="I67" s="26">
        <v>38705.29</v>
      </c>
      <c r="J67" s="26">
        <v>25799.51</v>
      </c>
      <c r="K67" s="26">
        <v>839172.2</v>
      </c>
      <c r="L67" s="26">
        <v>74524.39</v>
      </c>
      <c r="M67" s="26">
        <v>369428.43999999994</v>
      </c>
      <c r="N67" s="26">
        <v>1566340.1600000004</v>
      </c>
      <c r="O67" s="26">
        <v>0</v>
      </c>
      <c r="P67" s="26">
        <v>0</v>
      </c>
      <c r="Q67" s="26">
        <v>282984.8</v>
      </c>
      <c r="R67" s="26">
        <v>3172.8199999999997</v>
      </c>
      <c r="S67" s="26">
        <f t="shared" si="0"/>
        <v>20010776.680000003</v>
      </c>
    </row>
    <row r="68" spans="1:19" ht="15.75" x14ac:dyDescent="0.25">
      <c r="A68" s="10"/>
      <c r="B68" s="10"/>
      <c r="C68" s="24"/>
      <c r="D68" s="25" t="s">
        <v>63</v>
      </c>
      <c r="E68" s="11">
        <v>8785910.7300000004</v>
      </c>
      <c r="F68" s="11"/>
      <c r="G68" s="26">
        <v>2422488.0499999998</v>
      </c>
      <c r="H68" s="26">
        <v>176678.04000000004</v>
      </c>
      <c r="I68" s="26">
        <v>37870.68</v>
      </c>
      <c r="J68" s="26">
        <v>20707.5</v>
      </c>
      <c r="K68" s="26">
        <v>561207.24</v>
      </c>
      <c r="L68" s="26">
        <v>72917.399999999994</v>
      </c>
      <c r="M68" s="26">
        <v>247059.97999999998</v>
      </c>
      <c r="N68" s="26">
        <v>1047510.1999999996</v>
      </c>
      <c r="O68" s="26">
        <v>0</v>
      </c>
      <c r="P68" s="26">
        <v>0</v>
      </c>
      <c r="Q68" s="26">
        <v>97685</v>
      </c>
      <c r="R68" s="26">
        <v>3104.4099999999994</v>
      </c>
      <c r="S68" s="26">
        <f t="shared" si="0"/>
        <v>13473139.23</v>
      </c>
    </row>
    <row r="69" spans="1:19" ht="15.75" x14ac:dyDescent="0.25">
      <c r="A69" s="10"/>
      <c r="B69" s="10"/>
      <c r="C69" s="24"/>
      <c r="D69" s="25" t="s">
        <v>64</v>
      </c>
      <c r="E69" s="11">
        <v>35721136.68</v>
      </c>
      <c r="F69" s="11"/>
      <c r="G69" s="26">
        <v>286315.93</v>
      </c>
      <c r="H69" s="26">
        <v>628816.65</v>
      </c>
      <c r="I69" s="26">
        <v>1017605.04</v>
      </c>
      <c r="J69" s="26">
        <v>487456.95899152424</v>
      </c>
      <c r="K69" s="26">
        <v>2281716.8200000003</v>
      </c>
      <c r="L69" s="26">
        <v>1959328.51</v>
      </c>
      <c r="M69" s="26">
        <v>1004479.4</v>
      </c>
      <c r="N69" s="26">
        <v>4258893.0999999987</v>
      </c>
      <c r="O69" s="26">
        <v>0</v>
      </c>
      <c r="P69" s="26">
        <v>0</v>
      </c>
      <c r="Q69" s="26">
        <v>0</v>
      </c>
      <c r="R69" s="26">
        <v>83419.62000000001</v>
      </c>
      <c r="S69" s="26">
        <f t="shared" si="0"/>
        <v>47729168.70899152</v>
      </c>
    </row>
    <row r="70" spans="1:19" ht="15.75" x14ac:dyDescent="0.25">
      <c r="A70" s="10"/>
      <c r="B70" s="10"/>
      <c r="C70" s="24"/>
      <c r="D70" s="25" t="s">
        <v>65</v>
      </c>
      <c r="E70" s="11">
        <v>23243691.189999998</v>
      </c>
      <c r="F70" s="11"/>
      <c r="G70" s="26">
        <v>297893.68</v>
      </c>
      <c r="H70" s="26">
        <v>470000.89999999997</v>
      </c>
      <c r="I70" s="26">
        <v>897420.39</v>
      </c>
      <c r="J70" s="26">
        <v>467909.96845086926</v>
      </c>
      <c r="K70" s="26">
        <v>1484709.7799999998</v>
      </c>
      <c r="L70" s="26">
        <v>1727921.24</v>
      </c>
      <c r="M70" s="26">
        <v>653613.24000000011</v>
      </c>
      <c r="N70" s="26">
        <v>2771255.5200000005</v>
      </c>
      <c r="O70" s="26">
        <v>0</v>
      </c>
      <c r="P70" s="26">
        <v>0</v>
      </c>
      <c r="Q70" s="26">
        <v>0</v>
      </c>
      <c r="R70" s="26">
        <v>73567.34</v>
      </c>
      <c r="S70" s="26">
        <f t="shared" si="0"/>
        <v>32087983.248450864</v>
      </c>
    </row>
    <row r="71" spans="1:19" ht="15.75" x14ac:dyDescent="0.25">
      <c r="A71" s="10"/>
      <c r="B71" s="10"/>
      <c r="C71" s="24"/>
      <c r="D71" s="25" t="s">
        <v>66</v>
      </c>
      <c r="E71" s="11">
        <v>63452919.599999994</v>
      </c>
      <c r="F71" s="11"/>
      <c r="G71" s="26">
        <v>276784.53999999998</v>
      </c>
      <c r="H71" s="26">
        <v>1286314.0900000001</v>
      </c>
      <c r="I71" s="26">
        <v>2648548.2000000002</v>
      </c>
      <c r="J71" s="26">
        <v>395644.89899512107</v>
      </c>
      <c r="K71" s="26">
        <v>4053107.1199999996</v>
      </c>
      <c r="L71" s="26">
        <v>5099597.3600000003</v>
      </c>
      <c r="M71" s="26">
        <v>1784298.0599999998</v>
      </c>
      <c r="N71" s="26">
        <v>7565246.4799999986</v>
      </c>
      <c r="O71" s="26">
        <v>0</v>
      </c>
      <c r="P71" s="26">
        <v>0</v>
      </c>
      <c r="Q71" s="26">
        <v>14027433</v>
      </c>
      <c r="R71" s="26">
        <v>217118.75000000006</v>
      </c>
      <c r="S71" s="26">
        <f t="shared" si="0"/>
        <v>100807012.09899512</v>
      </c>
    </row>
    <row r="72" spans="1:19" ht="15.75" x14ac:dyDescent="0.25">
      <c r="A72" s="10"/>
      <c r="B72" s="10"/>
      <c r="C72" s="24"/>
      <c r="D72" s="25" t="s">
        <v>67</v>
      </c>
      <c r="E72" s="11">
        <v>16767753.859999999</v>
      </c>
      <c r="F72" s="11"/>
      <c r="G72" s="26">
        <v>5363635.2</v>
      </c>
      <c r="H72" s="26">
        <v>338441.43</v>
      </c>
      <c r="I72" s="26">
        <v>588195.31999999995</v>
      </c>
      <c r="J72" s="26">
        <v>196212.08</v>
      </c>
      <c r="K72" s="26">
        <v>1071053.99</v>
      </c>
      <c r="L72" s="26">
        <v>1132529.6399999999</v>
      </c>
      <c r="M72" s="26">
        <v>471509.68999999994</v>
      </c>
      <c r="N72" s="26">
        <v>1999154.5199999993</v>
      </c>
      <c r="O72" s="26">
        <v>0</v>
      </c>
      <c r="P72" s="26">
        <v>0</v>
      </c>
      <c r="Q72" s="26">
        <v>993604.5</v>
      </c>
      <c r="R72" s="26">
        <v>48218.12999999999</v>
      </c>
      <c r="S72" s="26">
        <f t="shared" si="0"/>
        <v>28970308.359999996</v>
      </c>
    </row>
    <row r="73" spans="1:19" ht="15.75" x14ac:dyDescent="0.25">
      <c r="A73" s="10"/>
      <c r="B73" s="10"/>
      <c r="C73" s="24"/>
      <c r="D73" s="25" t="s">
        <v>68</v>
      </c>
      <c r="E73" s="11">
        <v>59002799.029999994</v>
      </c>
      <c r="F73" s="11"/>
      <c r="G73" s="26">
        <v>175458.4</v>
      </c>
      <c r="H73" s="26">
        <v>463050.88</v>
      </c>
      <c r="I73" s="26">
        <v>370360.66</v>
      </c>
      <c r="J73" s="26">
        <v>151402.4</v>
      </c>
      <c r="K73" s="26">
        <v>3768852.0300000003</v>
      </c>
      <c r="L73" s="26">
        <v>713103.98</v>
      </c>
      <c r="M73" s="26">
        <v>1659160.5200000003</v>
      </c>
      <c r="N73" s="26">
        <v>7034675.7800000031</v>
      </c>
      <c r="O73" s="26">
        <v>0</v>
      </c>
      <c r="P73" s="26">
        <v>0</v>
      </c>
      <c r="Q73" s="26">
        <v>6184472</v>
      </c>
      <c r="R73" s="26">
        <v>30360.789999999997</v>
      </c>
      <c r="S73" s="26">
        <f t="shared" si="0"/>
        <v>79553696.469999999</v>
      </c>
    </row>
    <row r="74" spans="1:19" ht="15.75" x14ac:dyDescent="0.25">
      <c r="A74" s="10"/>
      <c r="B74" s="10"/>
      <c r="C74" s="24"/>
      <c r="D74" s="25" t="s">
        <v>69</v>
      </c>
      <c r="E74" s="11">
        <v>319395148.48000002</v>
      </c>
      <c r="F74" s="11"/>
      <c r="G74" s="26">
        <v>1980581.9</v>
      </c>
      <c r="H74" s="26">
        <v>5658820.0700000003</v>
      </c>
      <c r="I74" s="26">
        <v>10776452.66</v>
      </c>
      <c r="J74" s="26">
        <v>0</v>
      </c>
      <c r="K74" s="26">
        <v>20401626.209999997</v>
      </c>
      <c r="L74" s="26">
        <v>20749316.98</v>
      </c>
      <c r="M74" s="26">
        <v>8981401.8099999987</v>
      </c>
      <c r="N74" s="26">
        <v>38080249.680000007</v>
      </c>
      <c r="O74" s="26">
        <v>0</v>
      </c>
      <c r="P74" s="26">
        <v>0</v>
      </c>
      <c r="Q74" s="26">
        <v>0</v>
      </c>
      <c r="R74" s="26">
        <v>883416.3899999999</v>
      </c>
      <c r="S74" s="26">
        <f t="shared" si="0"/>
        <v>426907014.18000001</v>
      </c>
    </row>
    <row r="75" spans="1:19" ht="15.75" x14ac:dyDescent="0.25">
      <c r="A75" s="10"/>
      <c r="B75" s="10"/>
      <c r="C75" s="24"/>
      <c r="D75" s="25" t="s">
        <v>70</v>
      </c>
      <c r="E75" s="11">
        <v>118572242.63000001</v>
      </c>
      <c r="F75" s="11"/>
      <c r="G75" s="26">
        <v>4590873.01</v>
      </c>
      <c r="H75" s="26">
        <v>2092621.48</v>
      </c>
      <c r="I75" s="26">
        <v>3999895.15</v>
      </c>
      <c r="J75" s="26">
        <v>1668689.78829054</v>
      </c>
      <c r="K75" s="26">
        <v>7573898.9400000004</v>
      </c>
      <c r="L75" s="26">
        <v>7701522.9500000002</v>
      </c>
      <c r="M75" s="26">
        <v>3334255.1999999993</v>
      </c>
      <c r="N75" s="26">
        <v>14136910.479999999</v>
      </c>
      <c r="O75" s="26">
        <v>0</v>
      </c>
      <c r="P75" s="26">
        <v>0</v>
      </c>
      <c r="Q75" s="26">
        <v>10086029.800000001</v>
      </c>
      <c r="R75" s="26">
        <v>327897.54000000004</v>
      </c>
      <c r="S75" s="26">
        <f t="shared" ref="S75:S138" si="1">SUM(E75:R75)</f>
        <v>174084836.96829054</v>
      </c>
    </row>
    <row r="76" spans="1:19" ht="15.75" x14ac:dyDescent="0.25">
      <c r="A76" s="10"/>
      <c r="B76" s="10"/>
      <c r="C76" s="24"/>
      <c r="D76" s="25" t="s">
        <v>71</v>
      </c>
      <c r="E76" s="11">
        <v>75398353.450000018</v>
      </c>
      <c r="F76" s="11"/>
      <c r="G76" s="26">
        <v>1079468.45</v>
      </c>
      <c r="H76" s="26">
        <v>1327082.98</v>
      </c>
      <c r="I76" s="26">
        <v>2904044.9</v>
      </c>
      <c r="J76" s="26">
        <v>2489925.8743181224</v>
      </c>
      <c r="K76" s="26">
        <v>4816131.4700000007</v>
      </c>
      <c r="L76" s="26">
        <v>5591538.6699999999</v>
      </c>
      <c r="M76" s="26">
        <v>2120204.04</v>
      </c>
      <c r="N76" s="26">
        <v>8989454.3199999966</v>
      </c>
      <c r="O76" s="26">
        <v>0</v>
      </c>
      <c r="P76" s="26">
        <v>0</v>
      </c>
      <c r="Q76" s="26">
        <v>2676167.9</v>
      </c>
      <c r="R76" s="26">
        <v>238063.49000000002</v>
      </c>
      <c r="S76" s="26">
        <f t="shared" si="1"/>
        <v>107630435.54431815</v>
      </c>
    </row>
    <row r="77" spans="1:19" ht="15.75" x14ac:dyDescent="0.25">
      <c r="A77" s="10"/>
      <c r="B77" s="10"/>
      <c r="C77" s="24"/>
      <c r="D77" s="25" t="s">
        <v>72</v>
      </c>
      <c r="E77" s="11">
        <v>12822522.710000001</v>
      </c>
      <c r="F77" s="11"/>
      <c r="G77" s="26">
        <v>2860141.01</v>
      </c>
      <c r="H77" s="26">
        <v>257832.24</v>
      </c>
      <c r="I77" s="26">
        <v>52789.43</v>
      </c>
      <c r="J77" s="26">
        <v>22065.37</v>
      </c>
      <c r="K77" s="26">
        <v>819049.13</v>
      </c>
      <c r="L77" s="26">
        <v>101642.43000000001</v>
      </c>
      <c r="M77" s="26">
        <v>360569.65999999986</v>
      </c>
      <c r="N77" s="26">
        <v>1528779.78</v>
      </c>
      <c r="O77" s="26">
        <v>0</v>
      </c>
      <c r="P77" s="26">
        <v>0</v>
      </c>
      <c r="Q77" s="26">
        <v>0</v>
      </c>
      <c r="R77" s="26">
        <v>4327.3899999999994</v>
      </c>
      <c r="S77" s="26">
        <f t="shared" si="1"/>
        <v>18829719.150000002</v>
      </c>
    </row>
    <row r="78" spans="1:19" ht="15.75" x14ac:dyDescent="0.25">
      <c r="A78" s="10"/>
      <c r="B78" s="10"/>
      <c r="C78" s="24"/>
      <c r="D78" s="25" t="s">
        <v>73</v>
      </c>
      <c r="E78" s="11">
        <v>11504803.000000002</v>
      </c>
      <c r="F78" s="11"/>
      <c r="G78" s="26">
        <v>4404241.74</v>
      </c>
      <c r="H78" s="26">
        <v>231607.93</v>
      </c>
      <c r="I78" s="26">
        <v>95041.84</v>
      </c>
      <c r="J78" s="26">
        <v>51938.49</v>
      </c>
      <c r="K78" s="26">
        <v>734878.70000000007</v>
      </c>
      <c r="L78" s="26">
        <v>182996.54</v>
      </c>
      <c r="M78" s="26">
        <v>323515.33</v>
      </c>
      <c r="N78" s="26">
        <v>1371673.1600000004</v>
      </c>
      <c r="O78" s="26">
        <v>0</v>
      </c>
      <c r="P78" s="26">
        <v>0</v>
      </c>
      <c r="Q78" s="26">
        <v>0</v>
      </c>
      <c r="R78" s="26">
        <v>7791.0999999999985</v>
      </c>
      <c r="S78" s="26">
        <f t="shared" si="1"/>
        <v>18908487.830000002</v>
      </c>
    </row>
    <row r="79" spans="1:19" ht="15.75" x14ac:dyDescent="0.25">
      <c r="A79" s="10"/>
      <c r="B79" s="10"/>
      <c r="C79" s="24"/>
      <c r="D79" s="25" t="s">
        <v>74</v>
      </c>
      <c r="E79" s="11">
        <v>14476557.209999999</v>
      </c>
      <c r="F79" s="11"/>
      <c r="G79" s="26">
        <v>3459111.92</v>
      </c>
      <c r="H79" s="26">
        <v>291210.85000000003</v>
      </c>
      <c r="I79" s="26">
        <v>111629.83</v>
      </c>
      <c r="J79" s="26">
        <v>36662.47</v>
      </c>
      <c r="K79" s="26">
        <v>924701.92999999993</v>
      </c>
      <c r="L79" s="26">
        <v>214935.56</v>
      </c>
      <c r="M79" s="26">
        <v>407081.14999999997</v>
      </c>
      <c r="N79" s="26">
        <v>1725983.8200000008</v>
      </c>
      <c r="O79" s="26">
        <v>0</v>
      </c>
      <c r="P79" s="26">
        <v>0</v>
      </c>
      <c r="Q79" s="26">
        <v>300632.5</v>
      </c>
      <c r="R79" s="26">
        <v>9150.92</v>
      </c>
      <c r="S79" s="26">
        <f t="shared" si="1"/>
        <v>21957658.159999996</v>
      </c>
    </row>
    <row r="80" spans="1:19" ht="15.75" x14ac:dyDescent="0.25">
      <c r="A80" s="10"/>
      <c r="B80" s="10"/>
      <c r="C80" s="24"/>
      <c r="D80" s="25" t="s">
        <v>75</v>
      </c>
      <c r="E80" s="11">
        <v>5693567.2300000004</v>
      </c>
      <c r="F80" s="11"/>
      <c r="G80" s="26">
        <v>1260504.57</v>
      </c>
      <c r="H80" s="26">
        <v>114465.64</v>
      </c>
      <c r="I80" s="26">
        <v>39644.230000000003</v>
      </c>
      <c r="J80" s="26">
        <v>12220.82</v>
      </c>
      <c r="K80" s="26">
        <v>363681.26</v>
      </c>
      <c r="L80" s="26">
        <v>76332.25</v>
      </c>
      <c r="M80" s="26">
        <v>160103.18</v>
      </c>
      <c r="N80" s="26">
        <v>678821.88000000012</v>
      </c>
      <c r="O80" s="26">
        <v>0</v>
      </c>
      <c r="P80" s="26">
        <v>0</v>
      </c>
      <c r="Q80" s="26">
        <v>0</v>
      </c>
      <c r="R80" s="26">
        <v>3249.7799999999993</v>
      </c>
      <c r="S80" s="26">
        <f t="shared" si="1"/>
        <v>8402590.8399999999</v>
      </c>
    </row>
    <row r="81" spans="1:19" ht="15.75" x14ac:dyDescent="0.25">
      <c r="A81" s="10"/>
      <c r="B81" s="10"/>
      <c r="C81" s="24"/>
      <c r="D81" s="25" t="s">
        <v>76</v>
      </c>
      <c r="E81" s="11">
        <v>25113451.180000003</v>
      </c>
      <c r="F81" s="11"/>
      <c r="G81" s="26">
        <v>8325263.54</v>
      </c>
      <c r="H81" s="26">
        <v>505230.95999999996</v>
      </c>
      <c r="I81" s="26">
        <v>199264.46</v>
      </c>
      <c r="J81" s="26">
        <v>90977.23</v>
      </c>
      <c r="K81" s="26">
        <v>1604142.23</v>
      </c>
      <c r="L81" s="26">
        <v>383670.01999999996</v>
      </c>
      <c r="M81" s="26">
        <v>706190.97000000009</v>
      </c>
      <c r="N81" s="26">
        <v>2994179.7600000007</v>
      </c>
      <c r="O81" s="26">
        <v>0</v>
      </c>
      <c r="P81" s="26">
        <v>0</v>
      </c>
      <c r="Q81" s="26">
        <v>0</v>
      </c>
      <c r="R81" s="26">
        <v>16334.9</v>
      </c>
      <c r="S81" s="26">
        <f t="shared" si="1"/>
        <v>39938705.249999993</v>
      </c>
    </row>
    <row r="82" spans="1:19" ht="15.75" x14ac:dyDescent="0.25">
      <c r="A82" s="10"/>
      <c r="B82" s="10"/>
      <c r="C82" s="24"/>
      <c r="D82" s="25" t="s">
        <v>77</v>
      </c>
      <c r="E82" s="11">
        <v>15073662</v>
      </c>
      <c r="F82" s="11"/>
      <c r="G82" s="26">
        <v>9608927.4600000009</v>
      </c>
      <c r="H82" s="26">
        <v>303210.34999999998</v>
      </c>
      <c r="I82" s="26">
        <v>64474.05</v>
      </c>
      <c r="J82" s="26">
        <v>38020.33</v>
      </c>
      <c r="K82" s="26">
        <v>962842.49</v>
      </c>
      <c r="L82" s="26">
        <v>124140.36</v>
      </c>
      <c r="M82" s="26">
        <v>423871.78</v>
      </c>
      <c r="N82" s="26">
        <v>1797174.5</v>
      </c>
      <c r="O82" s="26">
        <v>0</v>
      </c>
      <c r="P82" s="26">
        <v>0</v>
      </c>
      <c r="Q82" s="26">
        <v>1777654.2</v>
      </c>
      <c r="R82" s="26">
        <v>5285.27</v>
      </c>
      <c r="S82" s="26">
        <f t="shared" si="1"/>
        <v>30179262.789999999</v>
      </c>
    </row>
    <row r="83" spans="1:19" ht="15.75" x14ac:dyDescent="0.25">
      <c r="A83" s="10"/>
      <c r="B83" s="10"/>
      <c r="C83" s="24"/>
      <c r="D83" s="25" t="s">
        <v>78</v>
      </c>
      <c r="E83" s="11">
        <v>7097660.5899999999</v>
      </c>
      <c r="F83" s="11"/>
      <c r="G83" s="26">
        <v>2650898.3199999998</v>
      </c>
      <c r="H83" s="26">
        <v>143321.81</v>
      </c>
      <c r="I83" s="26">
        <v>167444.75</v>
      </c>
      <c r="J83" s="26">
        <v>78416.94</v>
      </c>
      <c r="K83" s="26">
        <v>453368.88</v>
      </c>
      <c r="L83" s="26">
        <v>322403.34999999998</v>
      </c>
      <c r="M83" s="26">
        <v>199586.34999999998</v>
      </c>
      <c r="N83" s="26">
        <v>846226.47999999952</v>
      </c>
      <c r="O83" s="26">
        <v>0</v>
      </c>
      <c r="P83" s="26">
        <v>0</v>
      </c>
      <c r="Q83" s="26">
        <v>0</v>
      </c>
      <c r="R83" s="26">
        <v>13726.429999999998</v>
      </c>
      <c r="S83" s="26">
        <f t="shared" si="1"/>
        <v>11973053.899999999</v>
      </c>
    </row>
    <row r="84" spans="1:19" ht="15.75" x14ac:dyDescent="0.25">
      <c r="A84" s="10"/>
      <c r="B84" s="10"/>
      <c r="C84" s="24"/>
      <c r="D84" s="25" t="s">
        <v>79</v>
      </c>
      <c r="E84" s="11">
        <v>96981334.080000013</v>
      </c>
      <c r="F84" s="11"/>
      <c r="G84" s="26">
        <v>1143308.1000000001</v>
      </c>
      <c r="H84" s="26">
        <v>1715014.73</v>
      </c>
      <c r="I84" s="26">
        <v>4825851.59</v>
      </c>
      <c r="J84" s="26">
        <v>3131810.6755479677</v>
      </c>
      <c r="K84" s="26">
        <v>6194762</v>
      </c>
      <c r="L84" s="26">
        <v>9291845.25</v>
      </c>
      <c r="M84" s="26">
        <v>2727118.14</v>
      </c>
      <c r="N84" s="26">
        <v>11562709.840000002</v>
      </c>
      <c r="O84" s="26">
        <v>0</v>
      </c>
      <c r="P84" s="26">
        <v>0</v>
      </c>
      <c r="Q84" s="26">
        <v>6149957.7999999998</v>
      </c>
      <c r="R84" s="26">
        <v>395606.61000000004</v>
      </c>
      <c r="S84" s="26">
        <f t="shared" si="1"/>
        <v>144119318.815548</v>
      </c>
    </row>
    <row r="85" spans="1:19" ht="15.75" x14ac:dyDescent="0.25">
      <c r="A85" s="10"/>
      <c r="B85" s="10"/>
      <c r="C85" s="24"/>
      <c r="D85" s="25" t="s">
        <v>80</v>
      </c>
      <c r="E85" s="11">
        <v>37668507.789999999</v>
      </c>
      <c r="F85" s="11"/>
      <c r="G85" s="26">
        <v>2233638.39</v>
      </c>
      <c r="H85" s="26">
        <v>660921.19999999995</v>
      </c>
      <c r="I85" s="26">
        <v>534362.62</v>
      </c>
      <c r="J85" s="26">
        <v>230837.74</v>
      </c>
      <c r="K85" s="26">
        <v>2406106.7399999998</v>
      </c>
      <c r="L85" s="26">
        <v>1028878.47</v>
      </c>
      <c r="M85" s="26">
        <v>1059239.56</v>
      </c>
      <c r="N85" s="26">
        <v>4491070.5399999991</v>
      </c>
      <c r="O85" s="26">
        <v>0</v>
      </c>
      <c r="P85" s="26">
        <v>0</v>
      </c>
      <c r="Q85" s="26">
        <v>3127444.6</v>
      </c>
      <c r="R85" s="26">
        <v>43805.100000000006</v>
      </c>
      <c r="S85" s="26">
        <f t="shared" si="1"/>
        <v>53484812.750000007</v>
      </c>
    </row>
    <row r="86" spans="1:19" ht="15.75" x14ac:dyDescent="0.25">
      <c r="A86" s="10"/>
      <c r="B86" s="10"/>
      <c r="C86" s="24"/>
      <c r="D86" s="25" t="s">
        <v>81</v>
      </c>
      <c r="E86" s="11">
        <v>11555709.189999998</v>
      </c>
      <c r="F86" s="11"/>
      <c r="G86" s="26">
        <v>2145665.88</v>
      </c>
      <c r="H86" s="26">
        <v>232703.86000000002</v>
      </c>
      <c r="I86" s="26">
        <v>107248.1</v>
      </c>
      <c r="J86" s="26">
        <v>15679.774985460788</v>
      </c>
      <c r="K86" s="26">
        <v>738130.38</v>
      </c>
      <c r="L86" s="26">
        <v>206498.84</v>
      </c>
      <c r="M86" s="26">
        <v>324946.82999999996</v>
      </c>
      <c r="N86" s="26">
        <v>1377742.52</v>
      </c>
      <c r="O86" s="26">
        <v>0</v>
      </c>
      <c r="P86" s="26">
        <v>0</v>
      </c>
      <c r="Q86" s="26">
        <v>0</v>
      </c>
      <c r="R86" s="26">
        <v>8791.7400000000016</v>
      </c>
      <c r="S86" s="26">
        <f t="shared" si="1"/>
        <v>16713117.114985457</v>
      </c>
    </row>
    <row r="87" spans="1:19" ht="15.75" x14ac:dyDescent="0.25">
      <c r="A87" s="10"/>
      <c r="B87" s="10"/>
      <c r="C87" s="24"/>
      <c r="D87" s="25" t="s">
        <v>82</v>
      </c>
      <c r="E87" s="11">
        <v>12364784.08</v>
      </c>
      <c r="F87" s="11"/>
      <c r="G87" s="26">
        <v>2022019.35</v>
      </c>
      <c r="H87" s="26">
        <v>248672.01</v>
      </c>
      <c r="I87" s="26">
        <v>50702.89</v>
      </c>
      <c r="J87" s="26">
        <v>22065.37</v>
      </c>
      <c r="K87" s="26">
        <v>789810.7</v>
      </c>
      <c r="L87" s="26">
        <v>97624.94</v>
      </c>
      <c r="M87" s="26">
        <v>347698.03000000009</v>
      </c>
      <c r="N87" s="26">
        <v>1474205.2600000002</v>
      </c>
      <c r="O87" s="26">
        <v>0</v>
      </c>
      <c r="P87" s="26">
        <v>691666.12</v>
      </c>
      <c r="Q87" s="26">
        <v>1214432.1000000001</v>
      </c>
      <c r="R87" s="26">
        <v>4156.3500000000004</v>
      </c>
      <c r="S87" s="26">
        <f t="shared" si="1"/>
        <v>19327837.200000003</v>
      </c>
    </row>
    <row r="88" spans="1:19" ht="15.75" x14ac:dyDescent="0.25">
      <c r="A88" s="10"/>
      <c r="B88" s="10"/>
      <c r="C88" s="24"/>
      <c r="D88" s="25" t="s">
        <v>83</v>
      </c>
      <c r="E88" s="11">
        <v>135307450.03999999</v>
      </c>
      <c r="F88" s="11"/>
      <c r="G88" s="26">
        <v>645401.39</v>
      </c>
      <c r="H88" s="26">
        <v>2378477.42</v>
      </c>
      <c r="I88" s="26">
        <v>3027880.98</v>
      </c>
      <c r="J88" s="26">
        <v>527362.80975606898</v>
      </c>
      <c r="K88" s="26">
        <v>8642873.9900000002</v>
      </c>
      <c r="L88" s="26">
        <v>5829976.54</v>
      </c>
      <c r="M88" s="26">
        <v>3804849.7800000003</v>
      </c>
      <c r="N88" s="26">
        <v>16132184.419999996</v>
      </c>
      <c r="O88" s="26">
        <v>0</v>
      </c>
      <c r="P88" s="26">
        <v>7623323.2300000004</v>
      </c>
      <c r="Q88" s="26">
        <v>0</v>
      </c>
      <c r="R88" s="26">
        <v>248215.15999999997</v>
      </c>
      <c r="S88" s="26">
        <f t="shared" si="1"/>
        <v>184167995.759756</v>
      </c>
    </row>
    <row r="89" spans="1:19" ht="15.75" x14ac:dyDescent="0.25">
      <c r="A89" s="10"/>
      <c r="B89" s="10"/>
      <c r="C89" s="24"/>
      <c r="D89" s="25" t="s">
        <v>84</v>
      </c>
      <c r="E89" s="11">
        <v>19715306.789999999</v>
      </c>
      <c r="F89" s="11"/>
      <c r="G89" s="26">
        <v>2560489.86</v>
      </c>
      <c r="H89" s="26">
        <v>396619.10000000003</v>
      </c>
      <c r="I89" s="26">
        <v>85965.4</v>
      </c>
      <c r="J89" s="26">
        <v>46167.55</v>
      </c>
      <c r="K89" s="26">
        <v>1259331.3400000001</v>
      </c>
      <c r="L89" s="26">
        <v>165520.47</v>
      </c>
      <c r="M89" s="26">
        <v>554394.94000000006</v>
      </c>
      <c r="N89" s="26">
        <v>2350579.8800000004</v>
      </c>
      <c r="O89" s="26">
        <v>0</v>
      </c>
      <c r="P89" s="26">
        <v>0</v>
      </c>
      <c r="Q89" s="26">
        <v>0</v>
      </c>
      <c r="R89" s="26">
        <v>7047.0499999999984</v>
      </c>
      <c r="S89" s="26">
        <f t="shared" si="1"/>
        <v>27141422.379999999</v>
      </c>
    </row>
    <row r="90" spans="1:19" ht="15.75" x14ac:dyDescent="0.25">
      <c r="A90" s="10"/>
      <c r="B90" s="10"/>
      <c r="C90" s="24"/>
      <c r="D90" s="25" t="s">
        <v>85</v>
      </c>
      <c r="E90" s="11">
        <v>18809009.359999999</v>
      </c>
      <c r="F90" s="11"/>
      <c r="G90" s="26">
        <v>816233.18</v>
      </c>
      <c r="H90" s="26">
        <v>380351.32</v>
      </c>
      <c r="I90" s="26">
        <v>421898.17</v>
      </c>
      <c r="J90" s="26">
        <v>117795.14</v>
      </c>
      <c r="K90" s="26">
        <v>1201440.8500000001</v>
      </c>
      <c r="L90" s="26">
        <v>812335.91</v>
      </c>
      <c r="M90" s="26">
        <v>528909.85</v>
      </c>
      <c r="N90" s="26">
        <v>2242525.34</v>
      </c>
      <c r="O90" s="26">
        <v>0</v>
      </c>
      <c r="P90" s="26">
        <v>0</v>
      </c>
      <c r="Q90" s="26">
        <v>0</v>
      </c>
      <c r="R90" s="26">
        <v>34585.659999999996</v>
      </c>
      <c r="S90" s="26">
        <f t="shared" si="1"/>
        <v>25365084.780000005</v>
      </c>
    </row>
    <row r="91" spans="1:19" ht="15.75" x14ac:dyDescent="0.25">
      <c r="A91" s="10"/>
      <c r="B91" s="10"/>
      <c r="C91" s="24"/>
      <c r="D91" s="25" t="s">
        <v>86</v>
      </c>
      <c r="E91" s="11">
        <v>24609813.530000001</v>
      </c>
      <c r="F91" s="11"/>
      <c r="G91" s="26">
        <v>2223460.75</v>
      </c>
      <c r="H91" s="26">
        <v>495860.24</v>
      </c>
      <c r="I91" s="26">
        <v>354815.94</v>
      </c>
      <c r="J91" s="26">
        <v>137484.24</v>
      </c>
      <c r="K91" s="26">
        <v>1571971.97</v>
      </c>
      <c r="L91" s="26">
        <v>683173.7</v>
      </c>
      <c r="M91" s="26">
        <v>692028.65000000014</v>
      </c>
      <c r="N91" s="26">
        <v>2934132.9600000004</v>
      </c>
      <c r="O91" s="26">
        <v>0</v>
      </c>
      <c r="P91" s="26">
        <v>0</v>
      </c>
      <c r="Q91" s="26">
        <v>8434883.8000000007</v>
      </c>
      <c r="R91" s="26">
        <v>29086.49</v>
      </c>
      <c r="S91" s="26">
        <f t="shared" si="1"/>
        <v>42166712.270000003</v>
      </c>
    </row>
    <row r="92" spans="1:19" ht="15.75" x14ac:dyDescent="0.25">
      <c r="A92" s="10"/>
      <c r="B92" s="10"/>
      <c r="C92" s="24"/>
      <c r="D92" s="25" t="s">
        <v>87</v>
      </c>
      <c r="E92" s="11">
        <v>150944001.28000003</v>
      </c>
      <c r="F92" s="11"/>
      <c r="G92" s="26">
        <v>761428.64</v>
      </c>
      <c r="H92" s="26">
        <v>2660026.0499999998</v>
      </c>
      <c r="I92" s="26">
        <v>4813019.37</v>
      </c>
      <c r="J92" s="26">
        <v>980416.4297685303</v>
      </c>
      <c r="K92" s="26">
        <v>9641671.4900000002</v>
      </c>
      <c r="L92" s="26">
        <v>9267137.7000000011</v>
      </c>
      <c r="M92" s="26">
        <v>4244550.1099999994</v>
      </c>
      <c r="N92" s="26">
        <v>17996470.139999993</v>
      </c>
      <c r="O92" s="26">
        <v>0</v>
      </c>
      <c r="P92" s="26">
        <v>0</v>
      </c>
      <c r="Q92" s="26">
        <v>0</v>
      </c>
      <c r="R92" s="26">
        <v>394554.67</v>
      </c>
      <c r="S92" s="26">
        <f t="shared" si="1"/>
        <v>201703275.87976852</v>
      </c>
    </row>
    <row r="93" spans="1:19" ht="15.75" x14ac:dyDescent="0.25">
      <c r="A93" s="10"/>
      <c r="B93" s="10"/>
      <c r="C93" s="24"/>
      <c r="D93" s="25" t="s">
        <v>88</v>
      </c>
      <c r="E93" s="11">
        <v>5261281.7</v>
      </c>
      <c r="F93" s="11"/>
      <c r="G93" s="26">
        <v>3410119.84</v>
      </c>
      <c r="H93" s="26">
        <v>106207.65000000001</v>
      </c>
      <c r="I93" s="26">
        <v>111734.16</v>
      </c>
      <c r="J93" s="26">
        <v>45828.08</v>
      </c>
      <c r="K93" s="26">
        <v>336068.68</v>
      </c>
      <c r="L93" s="26">
        <v>215136.44</v>
      </c>
      <c r="M93" s="26">
        <v>147947.28999999998</v>
      </c>
      <c r="N93" s="26">
        <v>627282.26000000013</v>
      </c>
      <c r="O93" s="26">
        <v>0</v>
      </c>
      <c r="P93" s="26">
        <v>0</v>
      </c>
      <c r="Q93" s="26">
        <v>0</v>
      </c>
      <c r="R93" s="26">
        <v>9159.49</v>
      </c>
      <c r="S93" s="26">
        <f t="shared" si="1"/>
        <v>10270765.589999998</v>
      </c>
    </row>
    <row r="94" spans="1:19" ht="15.75" x14ac:dyDescent="0.25">
      <c r="A94" s="10"/>
      <c r="B94" s="10"/>
      <c r="C94" s="24"/>
      <c r="D94" s="25" t="s">
        <v>89</v>
      </c>
      <c r="E94" s="11">
        <v>7842059.5600000005</v>
      </c>
      <c r="F94" s="11"/>
      <c r="G94" s="26">
        <v>38596.879999999997</v>
      </c>
      <c r="H94" s="26">
        <v>119508.34999999999</v>
      </c>
      <c r="I94" s="26">
        <v>23890.87</v>
      </c>
      <c r="J94" s="26">
        <v>14257.63</v>
      </c>
      <c r="K94" s="26">
        <v>500917.97</v>
      </c>
      <c r="L94" s="26">
        <v>46000.23</v>
      </c>
      <c r="M94" s="26">
        <v>220518.85999999996</v>
      </c>
      <c r="N94" s="26">
        <v>934978.44000000018</v>
      </c>
      <c r="O94" s="26">
        <v>0</v>
      </c>
      <c r="P94" s="26">
        <v>0</v>
      </c>
      <c r="Q94" s="26">
        <v>2623607</v>
      </c>
      <c r="R94" s="26">
        <v>1958.3899999999999</v>
      </c>
      <c r="S94" s="26">
        <f t="shared" si="1"/>
        <v>12366294.18</v>
      </c>
    </row>
    <row r="95" spans="1:19" ht="15.75" x14ac:dyDescent="0.25">
      <c r="A95" s="10"/>
      <c r="B95" s="10"/>
      <c r="C95" s="24"/>
      <c r="D95" s="25" t="s">
        <v>90</v>
      </c>
      <c r="E95" s="11">
        <v>73861152.890000001</v>
      </c>
      <c r="F95" s="11"/>
      <c r="G95" s="26">
        <v>555109.36</v>
      </c>
      <c r="H95" s="26">
        <v>1311432.93</v>
      </c>
      <c r="I95" s="26">
        <v>3900784.55</v>
      </c>
      <c r="J95" s="26">
        <v>587572.62564136658</v>
      </c>
      <c r="K95" s="26">
        <v>4717941.53</v>
      </c>
      <c r="L95" s="26">
        <v>7510692.3100000005</v>
      </c>
      <c r="M95" s="26">
        <v>2076977.8899999997</v>
      </c>
      <c r="N95" s="26">
        <v>8806179.8000000026</v>
      </c>
      <c r="O95" s="26">
        <v>0</v>
      </c>
      <c r="P95" s="26">
        <v>0</v>
      </c>
      <c r="Q95" s="26">
        <v>0</v>
      </c>
      <c r="R95" s="26">
        <v>319772.81</v>
      </c>
      <c r="S95" s="26">
        <f t="shared" si="1"/>
        <v>103647616.69564137</v>
      </c>
    </row>
    <row r="96" spans="1:19" ht="15.75" x14ac:dyDescent="0.25">
      <c r="A96" s="10"/>
      <c r="B96" s="10"/>
      <c r="C96" s="24"/>
      <c r="D96" s="25" t="s">
        <v>91</v>
      </c>
      <c r="E96" s="11">
        <v>51873843.530000009</v>
      </c>
      <c r="F96" s="11"/>
      <c r="G96" s="26">
        <v>928277.47</v>
      </c>
      <c r="H96" s="26">
        <v>910848.51000000013</v>
      </c>
      <c r="I96" s="26">
        <v>1763855.69</v>
      </c>
      <c r="J96" s="26">
        <v>852687.08163286874</v>
      </c>
      <c r="K96" s="26">
        <v>3313484.1599999997</v>
      </c>
      <c r="L96" s="26">
        <v>3396182.8000000003</v>
      </c>
      <c r="M96" s="26">
        <v>1458694.05</v>
      </c>
      <c r="N96" s="26">
        <v>6184717.8799999999</v>
      </c>
      <c r="O96" s="26">
        <v>0</v>
      </c>
      <c r="P96" s="26">
        <v>0</v>
      </c>
      <c r="Q96" s="26">
        <v>9553463.5</v>
      </c>
      <c r="R96" s="26">
        <v>144594.73000000001</v>
      </c>
      <c r="S96" s="26">
        <f t="shared" si="1"/>
        <v>80380649.40163286</v>
      </c>
    </row>
    <row r="97" spans="1:19" ht="15.75" x14ac:dyDescent="0.25">
      <c r="A97" s="10"/>
      <c r="B97" s="10"/>
      <c r="C97" s="24"/>
      <c r="D97" s="25" t="s">
        <v>92</v>
      </c>
      <c r="E97" s="11">
        <v>9047952.5100000016</v>
      </c>
      <c r="F97" s="11"/>
      <c r="G97" s="26">
        <v>2179441.33</v>
      </c>
      <c r="H97" s="26">
        <v>182196.63999999998</v>
      </c>
      <c r="I97" s="26">
        <v>86487.03</v>
      </c>
      <c r="J97" s="26">
        <v>37001.93</v>
      </c>
      <c r="K97" s="26">
        <v>577945.37</v>
      </c>
      <c r="L97" s="26">
        <v>166524.84</v>
      </c>
      <c r="M97" s="26">
        <v>254428.61000000004</v>
      </c>
      <c r="N97" s="26">
        <v>1078752.3999999997</v>
      </c>
      <c r="O97" s="26">
        <v>0</v>
      </c>
      <c r="P97" s="26">
        <v>0</v>
      </c>
      <c r="Q97" s="26">
        <v>0</v>
      </c>
      <c r="R97" s="26">
        <v>7089.8099999999986</v>
      </c>
      <c r="S97" s="26">
        <f t="shared" si="1"/>
        <v>13617820.470000001</v>
      </c>
    </row>
    <row r="98" spans="1:19" ht="15.75" x14ac:dyDescent="0.25">
      <c r="A98" s="10"/>
      <c r="B98" s="10"/>
      <c r="C98" s="24"/>
      <c r="D98" s="25" t="s">
        <v>93</v>
      </c>
      <c r="E98" s="11">
        <v>34223158.920000002</v>
      </c>
      <c r="F98" s="11"/>
      <c r="G98" s="26">
        <v>5449062.0099999998</v>
      </c>
      <c r="H98" s="26">
        <v>272620.92</v>
      </c>
      <c r="I98" s="26">
        <v>484702.99</v>
      </c>
      <c r="J98" s="26">
        <v>201983.03</v>
      </c>
      <c r="K98" s="26">
        <v>2186032.2599999998</v>
      </c>
      <c r="L98" s="26">
        <v>933262.27</v>
      </c>
      <c r="M98" s="26">
        <v>962356.24</v>
      </c>
      <c r="N98" s="26">
        <v>4080294.9000000018</v>
      </c>
      <c r="O98" s="26">
        <v>0</v>
      </c>
      <c r="P98" s="26">
        <v>0</v>
      </c>
      <c r="Q98" s="26">
        <v>0</v>
      </c>
      <c r="R98" s="26">
        <v>39734.159999999996</v>
      </c>
      <c r="S98" s="26">
        <f t="shared" si="1"/>
        <v>48833207.700000003</v>
      </c>
    </row>
    <row r="99" spans="1:19" ht="15.75" x14ac:dyDescent="0.25">
      <c r="A99" s="10"/>
      <c r="B99" s="10"/>
      <c r="C99" s="24"/>
      <c r="D99" s="25" t="s">
        <v>94</v>
      </c>
      <c r="E99" s="11">
        <v>15884823.23</v>
      </c>
      <c r="F99" s="11"/>
      <c r="G99" s="26">
        <v>8601719.5199999996</v>
      </c>
      <c r="H99" s="26">
        <v>319962.73</v>
      </c>
      <c r="I99" s="26">
        <v>223781.3</v>
      </c>
      <c r="J99" s="26">
        <v>103537.52</v>
      </c>
      <c r="K99" s="26">
        <v>1014656.0800000001</v>
      </c>
      <c r="L99" s="26">
        <v>430875.5</v>
      </c>
      <c r="M99" s="26">
        <v>446681.63000000006</v>
      </c>
      <c r="N99" s="26">
        <v>1893886.0599999998</v>
      </c>
      <c r="O99" s="26">
        <v>0</v>
      </c>
      <c r="P99" s="26">
        <v>0</v>
      </c>
      <c r="Q99" s="26">
        <v>3905318.9</v>
      </c>
      <c r="R99" s="26">
        <v>18344.710000000003</v>
      </c>
      <c r="S99" s="26">
        <f t="shared" si="1"/>
        <v>32843587.18</v>
      </c>
    </row>
    <row r="100" spans="1:19" ht="15.75" x14ac:dyDescent="0.25">
      <c r="A100" s="10"/>
      <c r="B100" s="10"/>
      <c r="C100" s="24"/>
      <c r="D100" s="25" t="s">
        <v>95</v>
      </c>
      <c r="E100" s="11">
        <v>44654341.710000008</v>
      </c>
      <c r="F100" s="11"/>
      <c r="G100" s="26">
        <v>7707125.8899999997</v>
      </c>
      <c r="H100" s="26">
        <v>782177.55</v>
      </c>
      <c r="I100" s="26">
        <v>520382.81</v>
      </c>
      <c r="J100" s="26">
        <v>242719.1</v>
      </c>
      <c r="K100" s="26">
        <v>2852332.59</v>
      </c>
      <c r="L100" s="26">
        <v>1001961.3</v>
      </c>
      <c r="M100" s="26">
        <v>1255681.4100000001</v>
      </c>
      <c r="N100" s="26">
        <v>5323964.58</v>
      </c>
      <c r="O100" s="26">
        <v>0</v>
      </c>
      <c r="P100" s="26">
        <v>0</v>
      </c>
      <c r="Q100" s="26">
        <v>11100250</v>
      </c>
      <c r="R100" s="26">
        <v>42659.079999999987</v>
      </c>
      <c r="S100" s="26">
        <f t="shared" si="1"/>
        <v>75483596.019999996</v>
      </c>
    </row>
    <row r="101" spans="1:19" ht="15.75" x14ac:dyDescent="0.25">
      <c r="A101" s="10"/>
      <c r="B101" s="10"/>
      <c r="C101" s="24"/>
      <c r="D101" s="25" t="s">
        <v>96</v>
      </c>
      <c r="E101" s="11">
        <v>30637609.330000002</v>
      </c>
      <c r="F101" s="11"/>
      <c r="G101" s="26">
        <v>3911779.39</v>
      </c>
      <c r="H101" s="26">
        <v>616734.07000000007</v>
      </c>
      <c r="I101" s="26">
        <v>192900.52</v>
      </c>
      <c r="J101" s="26">
        <v>65517.18</v>
      </c>
      <c r="K101" s="26">
        <v>1957002.3499999999</v>
      </c>
      <c r="L101" s="26">
        <v>371416.69</v>
      </c>
      <c r="M101" s="26">
        <v>861530.4700000002</v>
      </c>
      <c r="N101" s="26">
        <v>3652803.6599999983</v>
      </c>
      <c r="O101" s="26">
        <v>0</v>
      </c>
      <c r="P101" s="26">
        <v>0</v>
      </c>
      <c r="Q101" s="26">
        <v>0</v>
      </c>
      <c r="R101" s="26">
        <v>15813.2</v>
      </c>
      <c r="S101" s="26">
        <f t="shared" si="1"/>
        <v>42283106.859999999</v>
      </c>
    </row>
    <row r="102" spans="1:19" ht="15.75" x14ac:dyDescent="0.25">
      <c r="A102" s="10"/>
      <c r="B102" s="10"/>
      <c r="C102" s="24"/>
      <c r="D102" s="25" t="s">
        <v>97</v>
      </c>
      <c r="E102" s="11">
        <v>28630569.449999999</v>
      </c>
      <c r="F102" s="11"/>
      <c r="G102" s="26">
        <v>8014057.1399999997</v>
      </c>
      <c r="H102" s="26">
        <v>576101.31999999995</v>
      </c>
      <c r="I102" s="26">
        <v>216582.74</v>
      </c>
      <c r="J102" s="26">
        <v>86564.15</v>
      </c>
      <c r="K102" s="26">
        <v>1828801.03</v>
      </c>
      <c r="L102" s="26">
        <v>417015.17000000004</v>
      </c>
      <c r="M102" s="26">
        <v>805092.44000000006</v>
      </c>
      <c r="N102" s="26">
        <v>3413512.0800000019</v>
      </c>
      <c r="O102" s="26">
        <v>0</v>
      </c>
      <c r="P102" s="26">
        <v>0</v>
      </c>
      <c r="Q102" s="26">
        <v>0</v>
      </c>
      <c r="R102" s="26">
        <v>17754.579999999998</v>
      </c>
      <c r="S102" s="26">
        <f t="shared" si="1"/>
        <v>44006050.099999994</v>
      </c>
    </row>
    <row r="103" spans="1:19" ht="15.75" x14ac:dyDescent="0.25">
      <c r="A103" s="10"/>
      <c r="B103" s="10"/>
      <c r="C103" s="24"/>
      <c r="D103" s="25" t="s">
        <v>98</v>
      </c>
      <c r="E103" s="11">
        <v>5507467.4699999997</v>
      </c>
      <c r="F103" s="11"/>
      <c r="G103" s="26">
        <v>1960073.93</v>
      </c>
      <c r="H103" s="26">
        <v>110753.35</v>
      </c>
      <c r="I103" s="26">
        <v>25873.08</v>
      </c>
      <c r="J103" s="26">
        <v>12899.76</v>
      </c>
      <c r="K103" s="26">
        <v>351794</v>
      </c>
      <c r="L103" s="26">
        <v>49816.84</v>
      </c>
      <c r="M103" s="26">
        <v>154870.03</v>
      </c>
      <c r="N103" s="26">
        <v>656634</v>
      </c>
      <c r="O103" s="26">
        <v>0</v>
      </c>
      <c r="P103" s="26">
        <v>0</v>
      </c>
      <c r="Q103" s="26">
        <v>2593080</v>
      </c>
      <c r="R103" s="26">
        <v>2120.88</v>
      </c>
      <c r="S103" s="26">
        <f t="shared" si="1"/>
        <v>11425383.34</v>
      </c>
    </row>
    <row r="104" spans="1:19" ht="15.75" x14ac:dyDescent="0.25">
      <c r="A104" s="10"/>
      <c r="B104" s="10"/>
      <c r="C104" s="24"/>
      <c r="D104" s="25" t="s">
        <v>99</v>
      </c>
      <c r="E104" s="11">
        <v>18900390.18</v>
      </c>
      <c r="F104" s="11"/>
      <c r="G104" s="26">
        <v>11169759.390000001</v>
      </c>
      <c r="H104" s="26">
        <v>332298.38</v>
      </c>
      <c r="I104" s="26">
        <v>500978</v>
      </c>
      <c r="J104" s="26">
        <v>227103.6</v>
      </c>
      <c r="K104" s="26">
        <v>1207277.8900000001</v>
      </c>
      <c r="L104" s="26">
        <v>964598.66999999993</v>
      </c>
      <c r="M104" s="26">
        <v>531479.45000000007</v>
      </c>
      <c r="N104" s="26">
        <v>2253420.3999999994</v>
      </c>
      <c r="O104" s="26">
        <v>0</v>
      </c>
      <c r="P104" s="26">
        <v>0</v>
      </c>
      <c r="Q104" s="26">
        <v>0</v>
      </c>
      <c r="R104" s="26">
        <v>41068.340000000004</v>
      </c>
      <c r="S104" s="26">
        <f t="shared" si="1"/>
        <v>36128374.300000004</v>
      </c>
    </row>
    <row r="105" spans="1:19" ht="15.75" x14ac:dyDescent="0.25">
      <c r="A105" s="10"/>
      <c r="B105" s="10"/>
      <c r="C105" s="24"/>
      <c r="D105" s="25" t="s">
        <v>100</v>
      </c>
      <c r="E105" s="11">
        <v>6611130.7600000016</v>
      </c>
      <c r="F105" s="11"/>
      <c r="G105" s="26">
        <v>2611281.89</v>
      </c>
      <c r="H105" s="26">
        <v>132914.73000000004</v>
      </c>
      <c r="I105" s="26">
        <v>12414.9</v>
      </c>
      <c r="J105" s="26">
        <v>7807.75</v>
      </c>
      <c r="K105" s="26">
        <v>422291.39</v>
      </c>
      <c r="L105" s="26">
        <v>23904.05</v>
      </c>
      <c r="M105" s="26">
        <v>185905.08000000005</v>
      </c>
      <c r="N105" s="26">
        <v>788219.52000000048</v>
      </c>
      <c r="O105" s="26">
        <v>0</v>
      </c>
      <c r="P105" s="26">
        <v>0</v>
      </c>
      <c r="Q105" s="26">
        <v>72426.2</v>
      </c>
      <c r="R105" s="26">
        <v>1017.63</v>
      </c>
      <c r="S105" s="26">
        <f t="shared" si="1"/>
        <v>10869313.900000004</v>
      </c>
    </row>
    <row r="106" spans="1:19" ht="15.75" x14ac:dyDescent="0.25">
      <c r="A106" s="10"/>
      <c r="B106" s="10"/>
      <c r="C106" s="24"/>
      <c r="D106" s="25" t="s">
        <v>101</v>
      </c>
      <c r="E106" s="11">
        <v>84816419.319999993</v>
      </c>
      <c r="F106" s="11"/>
      <c r="G106" s="26">
        <v>1860494.49</v>
      </c>
      <c r="H106" s="26">
        <v>1495942.8</v>
      </c>
      <c r="I106" s="26">
        <v>2544221.25</v>
      </c>
      <c r="J106" s="26">
        <v>374461.1676162011</v>
      </c>
      <c r="K106" s="26">
        <v>5417718.1199999992</v>
      </c>
      <c r="L106" s="26">
        <v>4898723</v>
      </c>
      <c r="M106" s="26">
        <v>2385040.3599999994</v>
      </c>
      <c r="N106" s="26">
        <v>10112333.879999997</v>
      </c>
      <c r="O106" s="26">
        <v>0</v>
      </c>
      <c r="P106" s="26">
        <v>0</v>
      </c>
      <c r="Q106" s="26">
        <v>0</v>
      </c>
      <c r="R106" s="26">
        <v>208566.40000000002</v>
      </c>
      <c r="S106" s="26">
        <f t="shared" si="1"/>
        <v>114113920.78761619</v>
      </c>
    </row>
    <row r="107" spans="1:19" ht="15.75" x14ac:dyDescent="0.25">
      <c r="A107" s="10"/>
      <c r="B107" s="10"/>
      <c r="C107" s="24"/>
      <c r="D107" s="25" t="s">
        <v>102</v>
      </c>
      <c r="E107" s="11">
        <v>14627189.539999999</v>
      </c>
      <c r="F107" s="11"/>
      <c r="G107" s="26">
        <v>129332.1</v>
      </c>
      <c r="H107" s="26">
        <v>122993.36</v>
      </c>
      <c r="I107" s="26">
        <v>109647.62</v>
      </c>
      <c r="J107" s="26">
        <v>56012.1</v>
      </c>
      <c r="K107" s="26">
        <v>934323.69000000006</v>
      </c>
      <c r="L107" s="26">
        <v>211118.95</v>
      </c>
      <c r="M107" s="26">
        <v>411316.92</v>
      </c>
      <c r="N107" s="26">
        <v>1743943.2999999993</v>
      </c>
      <c r="O107" s="26">
        <v>0</v>
      </c>
      <c r="P107" s="26">
        <v>0</v>
      </c>
      <c r="Q107" s="26">
        <v>0</v>
      </c>
      <c r="R107" s="26">
        <v>8988.4199999999983</v>
      </c>
      <c r="S107" s="26">
        <f t="shared" si="1"/>
        <v>18354865.999999996</v>
      </c>
    </row>
    <row r="108" spans="1:19" ht="15.75" x14ac:dyDescent="0.25">
      <c r="A108" s="10"/>
      <c r="B108" s="10"/>
      <c r="C108" s="24"/>
      <c r="D108" s="25" t="s">
        <v>103</v>
      </c>
      <c r="E108" s="11">
        <v>17902294.699999999</v>
      </c>
      <c r="F108" s="11"/>
      <c r="G108" s="26">
        <v>81696.2</v>
      </c>
      <c r="H108" s="26">
        <v>364948.54</v>
      </c>
      <c r="I108" s="26">
        <v>776922.77</v>
      </c>
      <c r="J108" s="26">
        <v>177045.83756637905</v>
      </c>
      <c r="K108" s="26">
        <v>1143523.72</v>
      </c>
      <c r="L108" s="26">
        <v>1495911.3499999999</v>
      </c>
      <c r="M108" s="26">
        <v>503412.99000000011</v>
      </c>
      <c r="N108" s="26">
        <v>2134421.2999999993</v>
      </c>
      <c r="O108" s="26">
        <v>0</v>
      </c>
      <c r="P108" s="26">
        <v>0</v>
      </c>
      <c r="Q108" s="26">
        <v>10460561.300000001</v>
      </c>
      <c r="R108" s="26">
        <v>63689.349999999991</v>
      </c>
      <c r="S108" s="26">
        <f t="shared" si="1"/>
        <v>35104428.057566382</v>
      </c>
    </row>
    <row r="109" spans="1:19" ht="15.75" x14ac:dyDescent="0.25">
      <c r="A109" s="10"/>
      <c r="B109" s="10"/>
      <c r="C109" s="24"/>
      <c r="D109" s="25" t="s">
        <v>104</v>
      </c>
      <c r="E109" s="11">
        <v>20832322.539999999</v>
      </c>
      <c r="F109" s="11"/>
      <c r="G109" s="26">
        <v>2871847.43</v>
      </c>
      <c r="H109" s="26">
        <v>418676.11999999994</v>
      </c>
      <c r="I109" s="26">
        <v>43191.35</v>
      </c>
      <c r="J109" s="26">
        <v>34286.19</v>
      </c>
      <c r="K109" s="26">
        <v>1330681.6399999999</v>
      </c>
      <c r="L109" s="26">
        <v>83161.98</v>
      </c>
      <c r="M109" s="26">
        <v>585805.47999999986</v>
      </c>
      <c r="N109" s="26">
        <v>2483757.3200000008</v>
      </c>
      <c r="O109" s="26">
        <v>0</v>
      </c>
      <c r="P109" s="26">
        <v>0</v>
      </c>
      <c r="Q109" s="26">
        <v>0</v>
      </c>
      <c r="R109" s="26">
        <v>3540.5899999999997</v>
      </c>
      <c r="S109" s="26">
        <f t="shared" si="1"/>
        <v>28687270.640000004</v>
      </c>
    </row>
    <row r="110" spans="1:19" ht="15.75" x14ac:dyDescent="0.25">
      <c r="A110" s="10"/>
      <c r="B110" s="10"/>
      <c r="C110" s="24"/>
      <c r="D110" s="25" t="s">
        <v>105</v>
      </c>
      <c r="E110" s="11">
        <v>8134144.3700000001</v>
      </c>
      <c r="F110" s="11"/>
      <c r="G110" s="26">
        <v>1284496.1599999999</v>
      </c>
      <c r="H110" s="26">
        <v>163668.39000000001</v>
      </c>
      <c r="I110" s="26">
        <v>43817.31</v>
      </c>
      <c r="J110" s="26">
        <v>21386.44</v>
      </c>
      <c r="K110" s="26">
        <v>519575.13</v>
      </c>
      <c r="L110" s="26">
        <v>84367.23</v>
      </c>
      <c r="M110" s="26">
        <v>228732.29000000004</v>
      </c>
      <c r="N110" s="26">
        <v>969802.46000000054</v>
      </c>
      <c r="O110" s="26">
        <v>0</v>
      </c>
      <c r="P110" s="26">
        <v>0</v>
      </c>
      <c r="Q110" s="26">
        <v>1619689.4</v>
      </c>
      <c r="R110" s="26">
        <v>3591.89</v>
      </c>
      <c r="S110" s="26">
        <f t="shared" si="1"/>
        <v>13073271.070000002</v>
      </c>
    </row>
    <row r="111" spans="1:19" ht="15.75" x14ac:dyDescent="0.25">
      <c r="A111" s="10"/>
      <c r="B111" s="10"/>
      <c r="C111" s="24"/>
      <c r="D111" s="25" t="s">
        <v>106</v>
      </c>
      <c r="E111" s="11">
        <v>91215997.329999998</v>
      </c>
      <c r="F111" s="11"/>
      <c r="G111" s="26">
        <v>1150409.31</v>
      </c>
      <c r="H111" s="26">
        <v>1613951.3499999999</v>
      </c>
      <c r="I111" s="26">
        <v>4473748.1399999997</v>
      </c>
      <c r="J111" s="26">
        <v>1960024.8280268416</v>
      </c>
      <c r="K111" s="26">
        <v>5826496.4000000004</v>
      </c>
      <c r="L111" s="26">
        <v>8613894.290000001</v>
      </c>
      <c r="M111" s="26">
        <v>2564996.69</v>
      </c>
      <c r="N111" s="26">
        <v>10875330.84</v>
      </c>
      <c r="O111" s="26">
        <v>0</v>
      </c>
      <c r="P111" s="26">
        <v>0</v>
      </c>
      <c r="Q111" s="26">
        <v>0</v>
      </c>
      <c r="R111" s="26">
        <v>366742.36999999994</v>
      </c>
      <c r="S111" s="26">
        <f t="shared" si="1"/>
        <v>128661591.54802686</v>
      </c>
    </row>
    <row r="112" spans="1:19" ht="15.75" x14ac:dyDescent="0.25">
      <c r="A112" s="10"/>
      <c r="B112" s="10"/>
      <c r="C112" s="24"/>
      <c r="D112" s="25" t="s">
        <v>107</v>
      </c>
      <c r="E112" s="11">
        <v>10174982.609999999</v>
      </c>
      <c r="F112" s="11"/>
      <c r="G112" s="26">
        <v>3258783.57</v>
      </c>
      <c r="H112" s="26">
        <v>178616.08</v>
      </c>
      <c r="I112" s="26">
        <v>170991.86</v>
      </c>
      <c r="J112" s="26">
        <v>71627.59</v>
      </c>
      <c r="K112" s="26">
        <v>649935.34</v>
      </c>
      <c r="L112" s="26">
        <v>329233.07</v>
      </c>
      <c r="M112" s="26">
        <v>286120.73</v>
      </c>
      <c r="N112" s="26">
        <v>1213123.78</v>
      </c>
      <c r="O112" s="26">
        <v>0</v>
      </c>
      <c r="P112" s="26">
        <v>0</v>
      </c>
      <c r="Q112" s="26">
        <v>0</v>
      </c>
      <c r="R112" s="26">
        <v>14017.22</v>
      </c>
      <c r="S112" s="26">
        <f t="shared" si="1"/>
        <v>16347431.85</v>
      </c>
    </row>
    <row r="113" spans="1:19" ht="15.75" x14ac:dyDescent="0.25">
      <c r="A113" s="10"/>
      <c r="B113" s="10"/>
      <c r="C113" s="24"/>
      <c r="D113" s="25" t="s">
        <v>108</v>
      </c>
      <c r="E113" s="11">
        <v>12642681.940000001</v>
      </c>
      <c r="F113" s="11"/>
      <c r="G113" s="26">
        <v>3192200.75</v>
      </c>
      <c r="H113" s="26">
        <v>254232.29</v>
      </c>
      <c r="I113" s="26">
        <v>59570.68</v>
      </c>
      <c r="J113" s="26">
        <v>32928.33</v>
      </c>
      <c r="K113" s="26">
        <v>807561.64999999991</v>
      </c>
      <c r="L113" s="26">
        <v>114699.26</v>
      </c>
      <c r="M113" s="26">
        <v>355512.52000000008</v>
      </c>
      <c r="N113" s="26">
        <v>1507338.1400000006</v>
      </c>
      <c r="O113" s="26">
        <v>0</v>
      </c>
      <c r="P113" s="26">
        <v>0</v>
      </c>
      <c r="Q113" s="26">
        <v>593854.80000000005</v>
      </c>
      <c r="R113" s="26">
        <v>4883.29</v>
      </c>
      <c r="S113" s="26">
        <f t="shared" si="1"/>
        <v>19565463.650000002</v>
      </c>
    </row>
    <row r="114" spans="1:19" ht="15.75" x14ac:dyDescent="0.25">
      <c r="A114" s="10"/>
      <c r="B114" s="10"/>
      <c r="C114" s="24"/>
      <c r="D114" s="25" t="s">
        <v>109</v>
      </c>
      <c r="E114" s="11">
        <v>17923575.149999999</v>
      </c>
      <c r="F114" s="11"/>
      <c r="G114" s="26">
        <v>6009691.2599999998</v>
      </c>
      <c r="H114" s="26">
        <v>360550.22</v>
      </c>
      <c r="I114" s="26">
        <v>72402.899999999994</v>
      </c>
      <c r="J114" s="26">
        <v>37341.4</v>
      </c>
      <c r="K114" s="26">
        <v>1144883.02</v>
      </c>
      <c r="L114" s="26">
        <v>139406.79999999999</v>
      </c>
      <c r="M114" s="26">
        <v>504011.41999999993</v>
      </c>
      <c r="N114" s="26">
        <v>2136958.56</v>
      </c>
      <c r="O114" s="26">
        <v>0</v>
      </c>
      <c r="P114" s="26">
        <v>0</v>
      </c>
      <c r="Q114" s="26">
        <v>0</v>
      </c>
      <c r="R114" s="26">
        <v>5935.25</v>
      </c>
      <c r="S114" s="26">
        <f t="shared" si="1"/>
        <v>28334755.979999993</v>
      </c>
    </row>
    <row r="115" spans="1:19" ht="15.75" x14ac:dyDescent="0.25">
      <c r="A115" s="10"/>
      <c r="B115" s="10"/>
      <c r="C115" s="24"/>
      <c r="D115" s="25" t="s">
        <v>110</v>
      </c>
      <c r="E115" s="11">
        <v>12141965.140000001</v>
      </c>
      <c r="F115" s="11"/>
      <c r="G115" s="26">
        <v>9348894.9299999997</v>
      </c>
      <c r="H115" s="26">
        <v>244355.64</v>
      </c>
      <c r="I115" s="26">
        <v>102031.75</v>
      </c>
      <c r="J115" s="26">
        <v>50920.09</v>
      </c>
      <c r="K115" s="26">
        <v>775577.95</v>
      </c>
      <c r="L115" s="26">
        <v>196455.13</v>
      </c>
      <c r="M115" s="26">
        <v>341432.35</v>
      </c>
      <c r="N115" s="26">
        <v>1447639.6000000006</v>
      </c>
      <c r="O115" s="26">
        <v>0</v>
      </c>
      <c r="P115" s="26">
        <v>0</v>
      </c>
      <c r="Q115" s="26">
        <v>0</v>
      </c>
      <c r="R115" s="26">
        <v>8364.1</v>
      </c>
      <c r="S115" s="26">
        <f t="shared" si="1"/>
        <v>24657636.680000003</v>
      </c>
    </row>
    <row r="116" spans="1:19" ht="15.75" x14ac:dyDescent="0.25">
      <c r="A116" s="10"/>
      <c r="B116" s="10"/>
      <c r="C116" s="24"/>
      <c r="D116" s="25" t="s">
        <v>111</v>
      </c>
      <c r="E116" s="11">
        <v>9740193.5200000014</v>
      </c>
      <c r="F116" s="11"/>
      <c r="G116" s="26">
        <v>2554726.77</v>
      </c>
      <c r="H116" s="26">
        <v>195964.24</v>
      </c>
      <c r="I116" s="26">
        <v>61761.55</v>
      </c>
      <c r="J116" s="26">
        <v>27157.38</v>
      </c>
      <c r="K116" s="26">
        <v>622162.82999999996</v>
      </c>
      <c r="L116" s="26">
        <v>118917.62</v>
      </c>
      <c r="M116" s="26">
        <v>273894.42</v>
      </c>
      <c r="N116" s="26">
        <v>1161285.6199999996</v>
      </c>
      <c r="O116" s="26">
        <v>0</v>
      </c>
      <c r="P116" s="26">
        <v>0</v>
      </c>
      <c r="Q116" s="26">
        <v>1033138.4</v>
      </c>
      <c r="R116" s="26">
        <v>5062.8900000000003</v>
      </c>
      <c r="S116" s="26">
        <f t="shared" si="1"/>
        <v>15794265.240000002</v>
      </c>
    </row>
    <row r="117" spans="1:19" ht="15.75" x14ac:dyDescent="0.25">
      <c r="A117" s="10"/>
      <c r="B117" s="10"/>
      <c r="C117" s="24"/>
      <c r="D117" s="25" t="s">
        <v>112</v>
      </c>
      <c r="E117" s="11">
        <v>22268545.25</v>
      </c>
      <c r="F117" s="11"/>
      <c r="G117" s="26">
        <v>2081689.92</v>
      </c>
      <c r="H117" s="26">
        <v>447573.81</v>
      </c>
      <c r="I117" s="26">
        <v>63952.41</v>
      </c>
      <c r="J117" s="26">
        <v>45149.15</v>
      </c>
      <c r="K117" s="26">
        <v>1422421.54</v>
      </c>
      <c r="L117" s="26">
        <v>123135.98</v>
      </c>
      <c r="M117" s="26">
        <v>626192.1</v>
      </c>
      <c r="N117" s="26">
        <v>2654992.56</v>
      </c>
      <c r="O117" s="26">
        <v>0</v>
      </c>
      <c r="P117" s="26">
        <v>0</v>
      </c>
      <c r="Q117" s="26">
        <v>600961.19999999995</v>
      </c>
      <c r="R117" s="26">
        <v>5242.4800000000005</v>
      </c>
      <c r="S117" s="26">
        <f t="shared" si="1"/>
        <v>30339856.399999999</v>
      </c>
    </row>
    <row r="118" spans="1:19" ht="15.75" x14ac:dyDescent="0.25">
      <c r="A118" s="10"/>
      <c r="B118" s="10"/>
      <c r="C118" s="24"/>
      <c r="D118" s="25" t="s">
        <v>113</v>
      </c>
      <c r="E118" s="11">
        <v>12505819.309999999</v>
      </c>
      <c r="F118" s="11"/>
      <c r="G118" s="26">
        <v>3487450.88</v>
      </c>
      <c r="H118" s="26">
        <v>251757.59</v>
      </c>
      <c r="I118" s="26">
        <v>176521.19</v>
      </c>
      <c r="J118" s="26">
        <v>69590.789999999994</v>
      </c>
      <c r="K118" s="26">
        <v>798819.44</v>
      </c>
      <c r="L118" s="26">
        <v>339879.42</v>
      </c>
      <c r="M118" s="26">
        <v>351663.95999999996</v>
      </c>
      <c r="N118" s="26">
        <v>1491020.5199999998</v>
      </c>
      <c r="O118" s="26">
        <v>0</v>
      </c>
      <c r="P118" s="26">
        <v>0</v>
      </c>
      <c r="Q118" s="26">
        <v>587209.69999999995</v>
      </c>
      <c r="R118" s="26">
        <v>14470.49</v>
      </c>
      <c r="S118" s="26">
        <f t="shared" si="1"/>
        <v>20074203.289999995</v>
      </c>
    </row>
    <row r="119" spans="1:19" ht="15.75" x14ac:dyDescent="0.25">
      <c r="A119" s="10"/>
      <c r="B119" s="10"/>
      <c r="C119" s="24"/>
      <c r="D119" s="25" t="s">
        <v>114</v>
      </c>
      <c r="E119" s="11">
        <v>8080317.3099999987</v>
      </c>
      <c r="F119" s="11"/>
      <c r="G119" s="26">
        <v>697991.43</v>
      </c>
      <c r="H119" s="26">
        <v>162432.87999999998</v>
      </c>
      <c r="I119" s="26">
        <v>37140.39</v>
      </c>
      <c r="J119" s="26">
        <v>18670.7</v>
      </c>
      <c r="K119" s="26">
        <v>516136.88</v>
      </c>
      <c r="L119" s="26">
        <v>71511.27</v>
      </c>
      <c r="M119" s="26">
        <v>227218.68</v>
      </c>
      <c r="N119" s="26">
        <v>963384.83999999962</v>
      </c>
      <c r="O119" s="26">
        <v>0</v>
      </c>
      <c r="P119" s="26">
        <v>0</v>
      </c>
      <c r="Q119" s="26">
        <v>0</v>
      </c>
      <c r="R119" s="26">
        <v>3044.55</v>
      </c>
      <c r="S119" s="26">
        <f t="shared" si="1"/>
        <v>10777848.93</v>
      </c>
    </row>
    <row r="120" spans="1:19" ht="15.75" x14ac:dyDescent="0.25">
      <c r="A120" s="10"/>
      <c r="B120" s="10"/>
      <c r="C120" s="24"/>
      <c r="D120" s="25" t="s">
        <v>115</v>
      </c>
      <c r="E120" s="11">
        <v>11715104.040000001</v>
      </c>
      <c r="F120" s="11"/>
      <c r="G120" s="26">
        <v>6658544.4500000002</v>
      </c>
      <c r="H120" s="26">
        <v>236154.81999999998</v>
      </c>
      <c r="I120" s="26">
        <v>175164.94</v>
      </c>
      <c r="J120" s="26">
        <v>70948.66</v>
      </c>
      <c r="K120" s="26">
        <v>748311.85</v>
      </c>
      <c r="L120" s="26">
        <v>337268.05000000005</v>
      </c>
      <c r="M120" s="26">
        <v>329428.99000000005</v>
      </c>
      <c r="N120" s="26">
        <v>1396746.5599999998</v>
      </c>
      <c r="O120" s="26">
        <v>0</v>
      </c>
      <c r="P120" s="26">
        <v>0</v>
      </c>
      <c r="Q120" s="26">
        <v>0</v>
      </c>
      <c r="R120" s="26">
        <v>14359.310000000001</v>
      </c>
      <c r="S120" s="26">
        <f t="shared" si="1"/>
        <v>21682031.670000002</v>
      </c>
    </row>
    <row r="121" spans="1:19" ht="15.75" x14ac:dyDescent="0.25">
      <c r="A121" s="10"/>
      <c r="B121" s="10"/>
      <c r="C121" s="24"/>
      <c r="D121" s="25" t="s">
        <v>116</v>
      </c>
      <c r="E121" s="11">
        <v>17309362.540000003</v>
      </c>
      <c r="F121" s="11"/>
      <c r="G121" s="26">
        <v>2661228.7200000002</v>
      </c>
      <c r="H121" s="26">
        <v>348343.22</v>
      </c>
      <c r="I121" s="26">
        <v>140737.04999999999</v>
      </c>
      <c r="J121" s="26">
        <v>49901.69</v>
      </c>
      <c r="K121" s="26">
        <v>1105649.6900000002</v>
      </c>
      <c r="L121" s="26">
        <v>270979.51</v>
      </c>
      <c r="M121" s="26">
        <v>486739.73000000004</v>
      </c>
      <c r="N121" s="26">
        <v>2063728.2600000005</v>
      </c>
      <c r="O121" s="26">
        <v>0</v>
      </c>
      <c r="P121" s="26">
        <v>0</v>
      </c>
      <c r="Q121" s="26">
        <v>0</v>
      </c>
      <c r="R121" s="26">
        <v>11537.029999999999</v>
      </c>
      <c r="S121" s="26">
        <f t="shared" si="1"/>
        <v>24448207.440000009</v>
      </c>
    </row>
    <row r="122" spans="1:19" ht="15.75" x14ac:dyDescent="0.25">
      <c r="A122" s="10"/>
      <c r="B122" s="10"/>
      <c r="C122" s="24"/>
      <c r="D122" s="25" t="s">
        <v>117</v>
      </c>
      <c r="E122" s="11">
        <v>10326866.73</v>
      </c>
      <c r="F122" s="11"/>
      <c r="G122" s="26">
        <v>2933610.39</v>
      </c>
      <c r="H122" s="26">
        <v>207896.71999999997</v>
      </c>
      <c r="I122" s="26">
        <v>94833.19</v>
      </c>
      <c r="J122" s="26">
        <v>50241.16</v>
      </c>
      <c r="K122" s="26">
        <v>659637.06000000006</v>
      </c>
      <c r="L122" s="26">
        <v>182594.79</v>
      </c>
      <c r="M122" s="26">
        <v>290391.71999999991</v>
      </c>
      <c r="N122" s="26">
        <v>1231232.4200000002</v>
      </c>
      <c r="O122" s="26">
        <v>0</v>
      </c>
      <c r="P122" s="26">
        <v>0</v>
      </c>
      <c r="Q122" s="26">
        <v>0</v>
      </c>
      <c r="R122" s="26">
        <v>7774.0099999999993</v>
      </c>
      <c r="S122" s="26">
        <f t="shared" si="1"/>
        <v>15985078.190000001</v>
      </c>
    </row>
    <row r="123" spans="1:19" ht="15.75" x14ac:dyDescent="0.25">
      <c r="A123" s="10"/>
      <c r="B123" s="10"/>
      <c r="C123" s="24"/>
      <c r="D123" s="25" t="s">
        <v>118</v>
      </c>
      <c r="E123" s="11">
        <v>10388621.77</v>
      </c>
      <c r="F123" s="11"/>
      <c r="G123" s="26">
        <v>3261626.8</v>
      </c>
      <c r="H123" s="26">
        <v>208850.05000000002</v>
      </c>
      <c r="I123" s="26">
        <v>39852.89</v>
      </c>
      <c r="J123" s="26">
        <v>18331.23</v>
      </c>
      <c r="K123" s="26">
        <v>663581.72000000009</v>
      </c>
      <c r="L123" s="26">
        <v>76734</v>
      </c>
      <c r="M123" s="26">
        <v>292128.25</v>
      </c>
      <c r="N123" s="26">
        <v>1238595.1600000004</v>
      </c>
      <c r="O123" s="26">
        <v>0</v>
      </c>
      <c r="P123" s="26">
        <v>0</v>
      </c>
      <c r="Q123" s="26">
        <v>0</v>
      </c>
      <c r="R123" s="26">
        <v>3266.88</v>
      </c>
      <c r="S123" s="26">
        <f t="shared" si="1"/>
        <v>16191588.750000004</v>
      </c>
    </row>
    <row r="124" spans="1:19" ht="15.75" x14ac:dyDescent="0.25">
      <c r="A124" s="10"/>
      <c r="B124" s="10"/>
      <c r="C124" s="24"/>
      <c r="D124" s="25" t="s">
        <v>119</v>
      </c>
      <c r="E124" s="11">
        <v>32942575.669999994</v>
      </c>
      <c r="F124" s="11"/>
      <c r="G124" s="26">
        <v>772713.98</v>
      </c>
      <c r="H124" s="26">
        <v>581007.05999999994</v>
      </c>
      <c r="I124" s="26">
        <v>1199759.8899999999</v>
      </c>
      <c r="J124" s="26">
        <v>442973.14554696059</v>
      </c>
      <c r="K124" s="26">
        <v>2104233.96</v>
      </c>
      <c r="L124" s="26">
        <v>2310055.14</v>
      </c>
      <c r="M124" s="26">
        <v>926346.2</v>
      </c>
      <c r="N124" s="26">
        <v>3927616</v>
      </c>
      <c r="O124" s="26">
        <v>0</v>
      </c>
      <c r="P124" s="26">
        <v>0</v>
      </c>
      <c r="Q124" s="26">
        <v>0</v>
      </c>
      <c r="R124" s="26">
        <v>98352.089999999982</v>
      </c>
      <c r="S124" s="26">
        <f t="shared" si="1"/>
        <v>45305633.13554696</v>
      </c>
    </row>
    <row r="125" spans="1:19" ht="15.75" x14ac:dyDescent="0.25">
      <c r="A125" s="10"/>
      <c r="B125" s="10"/>
      <c r="C125" s="24"/>
      <c r="D125" s="25" t="s">
        <v>120</v>
      </c>
      <c r="E125" s="11">
        <v>89710508.810000017</v>
      </c>
      <c r="F125" s="11"/>
      <c r="G125" s="26">
        <v>1122306.57</v>
      </c>
      <c r="H125" s="26">
        <v>1806982.9</v>
      </c>
      <c r="I125" s="26">
        <v>1667770.57</v>
      </c>
      <c r="J125" s="26">
        <v>1228366.0537739219</v>
      </c>
      <c r="K125" s="26">
        <v>5730332.0999999996</v>
      </c>
      <c r="L125" s="26">
        <v>3211177.5100000002</v>
      </c>
      <c r="M125" s="26">
        <v>2522662.3199999998</v>
      </c>
      <c r="N125" s="26">
        <v>10695837.24</v>
      </c>
      <c r="O125" s="26">
        <v>0</v>
      </c>
      <c r="P125" s="26">
        <v>0</v>
      </c>
      <c r="Q125" s="26">
        <v>3568849.9</v>
      </c>
      <c r="R125" s="26">
        <v>136717.98000000001</v>
      </c>
      <c r="S125" s="26">
        <f t="shared" si="1"/>
        <v>121401511.95377393</v>
      </c>
    </row>
    <row r="126" spans="1:19" ht="15.75" x14ac:dyDescent="0.25">
      <c r="A126" s="10"/>
      <c r="B126" s="10"/>
      <c r="C126" s="24"/>
      <c r="D126" s="25" t="s">
        <v>121</v>
      </c>
      <c r="E126" s="11">
        <v>64964667.110000007</v>
      </c>
      <c r="F126" s="11"/>
      <c r="G126" s="26">
        <v>507537.56</v>
      </c>
      <c r="H126" s="26">
        <v>1143658.48</v>
      </c>
      <c r="I126" s="26">
        <v>2135676.9300000002</v>
      </c>
      <c r="J126" s="26">
        <v>0</v>
      </c>
      <c r="K126" s="26">
        <v>4149671.22</v>
      </c>
      <c r="L126" s="26">
        <v>4112099.01</v>
      </c>
      <c r="M126" s="26">
        <v>1826808.45</v>
      </c>
      <c r="N126" s="26">
        <v>7745486.3199999956</v>
      </c>
      <c r="O126" s="26">
        <v>0</v>
      </c>
      <c r="P126" s="26">
        <v>0</v>
      </c>
      <c r="Q126" s="26">
        <v>28389078.200000003</v>
      </c>
      <c r="R126" s="26">
        <v>175075.32</v>
      </c>
      <c r="S126" s="26">
        <f t="shared" si="1"/>
        <v>115149758.60000001</v>
      </c>
    </row>
    <row r="127" spans="1:19" ht="15.75" x14ac:dyDescent="0.25">
      <c r="A127" s="10"/>
      <c r="B127" s="10"/>
      <c r="C127" s="24"/>
      <c r="D127" s="25" t="s">
        <v>122</v>
      </c>
      <c r="E127" s="11">
        <v>24056938.75</v>
      </c>
      <c r="F127" s="11"/>
      <c r="G127" s="26">
        <v>2175241.2200000002</v>
      </c>
      <c r="H127" s="26">
        <v>486514.96</v>
      </c>
      <c r="I127" s="26">
        <v>830442.49</v>
      </c>
      <c r="J127" s="26">
        <v>316722.96000000002</v>
      </c>
      <c r="K127" s="26">
        <v>1536656.64</v>
      </c>
      <c r="L127" s="26">
        <v>1598959.9</v>
      </c>
      <c r="M127" s="26">
        <v>676481.78999999992</v>
      </c>
      <c r="N127" s="26">
        <v>2868215.6799999992</v>
      </c>
      <c r="O127" s="26">
        <v>0</v>
      </c>
      <c r="P127" s="26">
        <v>0</v>
      </c>
      <c r="Q127" s="26">
        <v>3628982</v>
      </c>
      <c r="R127" s="26">
        <v>68076.710000000006</v>
      </c>
      <c r="S127" s="26">
        <f t="shared" si="1"/>
        <v>38243233.099999994</v>
      </c>
    </row>
    <row r="128" spans="1:19" ht="15.75" x14ac:dyDescent="0.25">
      <c r="A128" s="10"/>
      <c r="B128" s="10"/>
      <c r="C128" s="24"/>
      <c r="D128" s="25" t="s">
        <v>123</v>
      </c>
      <c r="E128" s="11">
        <v>28597188.359999999</v>
      </c>
      <c r="F128" s="11"/>
      <c r="G128" s="26">
        <v>3892014.86</v>
      </c>
      <c r="H128" s="26">
        <v>576334.06999999995</v>
      </c>
      <c r="I128" s="26">
        <v>415742.88</v>
      </c>
      <c r="J128" s="26">
        <v>128318.63</v>
      </c>
      <c r="K128" s="26">
        <v>1826668.79</v>
      </c>
      <c r="L128" s="26">
        <v>800484.32000000007</v>
      </c>
      <c r="M128" s="26">
        <v>804153.75</v>
      </c>
      <c r="N128" s="26">
        <v>3409532.2800000012</v>
      </c>
      <c r="O128" s="26">
        <v>0</v>
      </c>
      <c r="P128" s="26">
        <v>0</v>
      </c>
      <c r="Q128" s="26">
        <v>1162958.3</v>
      </c>
      <c r="R128" s="26">
        <v>34081.05999999999</v>
      </c>
      <c r="S128" s="26">
        <f t="shared" si="1"/>
        <v>41647477.299999997</v>
      </c>
    </row>
    <row r="129" spans="1:19" ht="15.75" x14ac:dyDescent="0.25">
      <c r="A129" s="10"/>
      <c r="B129" s="10"/>
      <c r="C129" s="24"/>
      <c r="D129" s="25" t="s">
        <v>124</v>
      </c>
      <c r="E129" s="11">
        <v>15221373.469999999</v>
      </c>
      <c r="F129" s="11"/>
      <c r="G129" s="26">
        <v>1243246.95</v>
      </c>
      <c r="H129" s="26">
        <v>309081.8</v>
      </c>
      <c r="I129" s="26">
        <v>441302.98</v>
      </c>
      <c r="J129" s="26">
        <v>129337.03</v>
      </c>
      <c r="K129" s="26">
        <v>972277.68</v>
      </c>
      <c r="L129" s="26">
        <v>849698.54</v>
      </c>
      <c r="M129" s="26">
        <v>428025.41000000003</v>
      </c>
      <c r="N129" s="26">
        <v>1814785.5</v>
      </c>
      <c r="O129" s="26">
        <v>0</v>
      </c>
      <c r="P129" s="26">
        <v>0</v>
      </c>
      <c r="Q129" s="26">
        <v>1184672.3</v>
      </c>
      <c r="R129" s="26">
        <v>36176.389999999992</v>
      </c>
      <c r="S129" s="26">
        <f t="shared" si="1"/>
        <v>22629978.050000001</v>
      </c>
    </row>
    <row r="130" spans="1:19" ht="15.75" x14ac:dyDescent="0.25">
      <c r="A130" s="10"/>
      <c r="B130" s="10"/>
      <c r="C130" s="24"/>
      <c r="D130" s="25" t="s">
        <v>125</v>
      </c>
      <c r="E130" s="11">
        <v>8673249.4600000009</v>
      </c>
      <c r="F130" s="11"/>
      <c r="G130" s="26">
        <v>1306270.81</v>
      </c>
      <c r="H130" s="26">
        <v>174479.61000000002</v>
      </c>
      <c r="I130" s="26">
        <v>40374.519999999997</v>
      </c>
      <c r="J130" s="26">
        <v>22065.37</v>
      </c>
      <c r="K130" s="26">
        <v>554010.91</v>
      </c>
      <c r="L130" s="26">
        <v>77738.37999999999</v>
      </c>
      <c r="M130" s="26">
        <v>243891.95</v>
      </c>
      <c r="N130" s="26">
        <v>1034077.8800000002</v>
      </c>
      <c r="O130" s="26">
        <v>0</v>
      </c>
      <c r="P130" s="26">
        <v>0</v>
      </c>
      <c r="Q130" s="26">
        <v>1417635.8</v>
      </c>
      <c r="R130" s="26">
        <v>3309.6499999999996</v>
      </c>
      <c r="S130" s="26">
        <f t="shared" si="1"/>
        <v>13547104.340000002</v>
      </c>
    </row>
    <row r="131" spans="1:19" ht="15.75" x14ac:dyDescent="0.25">
      <c r="A131" s="10"/>
      <c r="B131" s="10"/>
      <c r="C131" s="24"/>
      <c r="D131" s="25" t="s">
        <v>126</v>
      </c>
      <c r="E131" s="11">
        <v>47992871.019999996</v>
      </c>
      <c r="F131" s="11"/>
      <c r="G131" s="26">
        <v>11315154.57</v>
      </c>
      <c r="H131" s="26">
        <v>869501.98</v>
      </c>
      <c r="I131" s="26">
        <v>513497.23</v>
      </c>
      <c r="J131" s="26">
        <v>269197.55</v>
      </c>
      <c r="K131" s="26">
        <v>3065583.88</v>
      </c>
      <c r="L131" s="26">
        <v>988703.6</v>
      </c>
      <c r="M131" s="26">
        <v>1349560.9600000002</v>
      </c>
      <c r="N131" s="26">
        <v>5722004.4199999999</v>
      </c>
      <c r="O131" s="26">
        <v>0</v>
      </c>
      <c r="P131" s="26">
        <v>0</v>
      </c>
      <c r="Q131" s="26">
        <v>0</v>
      </c>
      <c r="R131" s="26">
        <v>42094.64</v>
      </c>
      <c r="S131" s="26">
        <f t="shared" si="1"/>
        <v>72128169.849999994</v>
      </c>
    </row>
    <row r="132" spans="1:19" ht="15.75" x14ac:dyDescent="0.25">
      <c r="A132" s="10"/>
      <c r="B132" s="10"/>
      <c r="C132" s="24"/>
      <c r="D132" s="25" t="s">
        <v>127</v>
      </c>
      <c r="E132" s="11">
        <v>14229119.670000002</v>
      </c>
      <c r="F132" s="11"/>
      <c r="G132" s="26">
        <v>3521760.18</v>
      </c>
      <c r="H132" s="26">
        <v>286058.65999999997</v>
      </c>
      <c r="I132" s="26">
        <v>63535.11</v>
      </c>
      <c r="J132" s="26">
        <v>20028.57</v>
      </c>
      <c r="K132" s="26">
        <v>908896.66</v>
      </c>
      <c r="L132" s="26">
        <v>122332.48</v>
      </c>
      <c r="M132" s="26">
        <v>400123.23000000004</v>
      </c>
      <c r="N132" s="26">
        <v>1696482.9200000009</v>
      </c>
      <c r="O132" s="26">
        <v>0</v>
      </c>
      <c r="P132" s="26">
        <v>778761.59</v>
      </c>
      <c r="Q132" s="26">
        <v>4046898.8</v>
      </c>
      <c r="R132" s="26">
        <v>5208.2599999999984</v>
      </c>
      <c r="S132" s="26">
        <f t="shared" si="1"/>
        <v>26079206.130000006</v>
      </c>
    </row>
    <row r="133" spans="1:19" ht="15.75" x14ac:dyDescent="0.25">
      <c r="A133" s="10"/>
      <c r="B133" s="10"/>
      <c r="C133" s="24"/>
      <c r="D133" s="25" t="s">
        <v>128</v>
      </c>
      <c r="E133" s="11">
        <v>63903564.759999998</v>
      </c>
      <c r="F133" s="11"/>
      <c r="G133" s="26">
        <v>1321146.6000000001</v>
      </c>
      <c r="H133" s="26">
        <v>2723827.1</v>
      </c>
      <c r="I133" s="26">
        <v>2805455.93</v>
      </c>
      <c r="J133" s="26">
        <v>0</v>
      </c>
      <c r="K133" s="26">
        <v>4081892.4499999997</v>
      </c>
      <c r="L133" s="26">
        <v>5401712.4000000004</v>
      </c>
      <c r="M133" s="26">
        <v>1796970.1999999997</v>
      </c>
      <c r="N133" s="26">
        <v>7618975.0999999978</v>
      </c>
      <c r="O133" s="26">
        <v>0</v>
      </c>
      <c r="P133" s="26">
        <v>0</v>
      </c>
      <c r="Q133" s="26">
        <v>0</v>
      </c>
      <c r="R133" s="26">
        <v>229981.52</v>
      </c>
      <c r="S133" s="26">
        <f t="shared" si="1"/>
        <v>89883526.060000002</v>
      </c>
    </row>
    <row r="134" spans="1:19" ht="15.75" x14ac:dyDescent="0.25">
      <c r="A134" s="10"/>
      <c r="B134" s="10"/>
      <c r="C134" s="24"/>
      <c r="D134" s="25" t="s">
        <v>129</v>
      </c>
      <c r="E134" s="11">
        <v>3008473.3599999994</v>
      </c>
      <c r="F134" s="11"/>
      <c r="G134" s="26">
        <v>346385.51</v>
      </c>
      <c r="H134" s="26">
        <v>60508.07</v>
      </c>
      <c r="I134" s="26">
        <v>11997.59</v>
      </c>
      <c r="J134" s="26">
        <v>3734.14</v>
      </c>
      <c r="K134" s="26">
        <v>192168.69999999998</v>
      </c>
      <c r="L134" s="26">
        <v>23100.550000000003</v>
      </c>
      <c r="M134" s="26">
        <v>84598.25</v>
      </c>
      <c r="N134" s="26">
        <v>358688.66000000015</v>
      </c>
      <c r="O134" s="26">
        <v>0</v>
      </c>
      <c r="P134" s="26">
        <v>0</v>
      </c>
      <c r="Q134" s="26">
        <v>0</v>
      </c>
      <c r="R134" s="26">
        <v>983.42999999999984</v>
      </c>
      <c r="S134" s="26">
        <f t="shared" si="1"/>
        <v>4090638.2599999993</v>
      </c>
    </row>
    <row r="135" spans="1:19" ht="15.75" x14ac:dyDescent="0.25">
      <c r="A135" s="10"/>
      <c r="B135" s="10"/>
      <c r="C135" s="24"/>
      <c r="D135" s="25" t="s">
        <v>130</v>
      </c>
      <c r="E135" s="11">
        <v>16236994.039999999</v>
      </c>
      <c r="F135" s="11"/>
      <c r="G135" s="26">
        <v>1873086.56</v>
      </c>
      <c r="H135" s="26">
        <v>209610.01</v>
      </c>
      <c r="I135" s="26">
        <v>43400.01</v>
      </c>
      <c r="J135" s="26">
        <v>27496.85</v>
      </c>
      <c r="K135" s="26">
        <v>1037151.28</v>
      </c>
      <c r="L135" s="26">
        <v>83563.73</v>
      </c>
      <c r="M135" s="26">
        <v>456584.69000000006</v>
      </c>
      <c r="N135" s="26">
        <v>1935873.9400000002</v>
      </c>
      <c r="O135" s="26">
        <v>0</v>
      </c>
      <c r="P135" s="26">
        <v>0</v>
      </c>
      <c r="Q135" s="26">
        <v>4620859.6000000006</v>
      </c>
      <c r="R135" s="26">
        <v>3557.69</v>
      </c>
      <c r="S135" s="26">
        <f t="shared" si="1"/>
        <v>26528178.40000001</v>
      </c>
    </row>
    <row r="136" spans="1:19" ht="15.75" x14ac:dyDescent="0.25">
      <c r="A136" s="10"/>
      <c r="B136" s="10"/>
      <c r="C136" s="24"/>
      <c r="D136" s="25" t="s">
        <v>131</v>
      </c>
      <c r="E136" s="11">
        <v>30567091.719999999</v>
      </c>
      <c r="F136" s="11"/>
      <c r="G136" s="26">
        <v>7396572.4699999997</v>
      </c>
      <c r="H136" s="26">
        <v>614845.06999999995</v>
      </c>
      <c r="I136" s="26">
        <v>202498.6</v>
      </c>
      <c r="J136" s="26">
        <v>93353.5</v>
      </c>
      <c r="K136" s="26">
        <v>1952497.98</v>
      </c>
      <c r="L136" s="26">
        <v>389897.12999999995</v>
      </c>
      <c r="M136" s="26">
        <v>859547.52</v>
      </c>
      <c r="N136" s="26">
        <v>3644396.1400000015</v>
      </c>
      <c r="O136" s="26">
        <v>0</v>
      </c>
      <c r="P136" s="26">
        <v>0</v>
      </c>
      <c r="Q136" s="26">
        <v>4497761.0999999996</v>
      </c>
      <c r="R136" s="26">
        <v>16600.030000000002</v>
      </c>
      <c r="S136" s="26">
        <f t="shared" si="1"/>
        <v>50235061.260000005</v>
      </c>
    </row>
    <row r="137" spans="1:19" ht="15.75" x14ac:dyDescent="0.25">
      <c r="A137" s="10"/>
      <c r="B137" s="10"/>
      <c r="C137" s="24"/>
      <c r="D137" s="25" t="s">
        <v>132</v>
      </c>
      <c r="E137" s="11">
        <v>26749126.09</v>
      </c>
      <c r="F137" s="11"/>
      <c r="G137" s="26">
        <v>9354611.1300000008</v>
      </c>
      <c r="H137" s="26">
        <v>468409.52</v>
      </c>
      <c r="I137" s="26">
        <v>304843.33</v>
      </c>
      <c r="J137" s="26">
        <v>124245.02</v>
      </c>
      <c r="K137" s="26">
        <v>1708622.3</v>
      </c>
      <c r="L137" s="26">
        <v>586954.88</v>
      </c>
      <c r="M137" s="26">
        <v>752186.20000000019</v>
      </c>
      <c r="N137" s="26">
        <v>3189194.7999999989</v>
      </c>
      <c r="O137" s="26">
        <v>0</v>
      </c>
      <c r="P137" s="26">
        <v>0</v>
      </c>
      <c r="Q137" s="26">
        <v>8066829.4000000004</v>
      </c>
      <c r="R137" s="26">
        <v>24989.880000000005</v>
      </c>
      <c r="S137" s="26">
        <f t="shared" si="1"/>
        <v>51330012.550000004</v>
      </c>
    </row>
    <row r="138" spans="1:19" ht="15.75" x14ac:dyDescent="0.25">
      <c r="A138" s="10"/>
      <c r="B138" s="10"/>
      <c r="C138" s="24"/>
      <c r="D138" s="25" t="s">
        <v>133</v>
      </c>
      <c r="E138" s="11">
        <v>45667041.459999993</v>
      </c>
      <c r="F138" s="11"/>
      <c r="G138" s="26">
        <v>807520.14</v>
      </c>
      <c r="H138" s="26">
        <v>803875.40999999992</v>
      </c>
      <c r="I138" s="26">
        <v>1813723.97</v>
      </c>
      <c r="J138" s="26">
        <v>1034096.6175964958</v>
      </c>
      <c r="K138" s="26">
        <v>2917019.61</v>
      </c>
      <c r="L138" s="26">
        <v>3492200.74</v>
      </c>
      <c r="M138" s="26">
        <v>1284158.56</v>
      </c>
      <c r="N138" s="26">
        <v>5444704.7600000007</v>
      </c>
      <c r="O138" s="26">
        <v>0</v>
      </c>
      <c r="P138" s="26">
        <v>0</v>
      </c>
      <c r="Q138" s="26">
        <v>0</v>
      </c>
      <c r="R138" s="26">
        <v>148682.75000000003</v>
      </c>
      <c r="S138" s="26">
        <f t="shared" si="1"/>
        <v>63413024.017596483</v>
      </c>
    </row>
    <row r="139" spans="1:19" ht="15.75" x14ac:dyDescent="0.25">
      <c r="A139" s="10"/>
      <c r="B139" s="10"/>
      <c r="C139" s="24"/>
      <c r="D139" s="25" t="s">
        <v>134</v>
      </c>
      <c r="E139" s="11">
        <v>7004193.4699999997</v>
      </c>
      <c r="F139" s="11"/>
      <c r="G139" s="26">
        <v>1375865.29</v>
      </c>
      <c r="H139" s="26">
        <v>140866.06000000003</v>
      </c>
      <c r="I139" s="26">
        <v>21700</v>
      </c>
      <c r="J139" s="26">
        <v>19010.169999999998</v>
      </c>
      <c r="K139" s="26">
        <v>447398.59</v>
      </c>
      <c r="L139" s="26">
        <v>41781.86</v>
      </c>
      <c r="M139" s="26">
        <v>196958.03999999998</v>
      </c>
      <c r="N139" s="26">
        <v>835082.8200000003</v>
      </c>
      <c r="O139" s="26">
        <v>0</v>
      </c>
      <c r="P139" s="26">
        <v>383540.14</v>
      </c>
      <c r="Q139" s="26">
        <v>934551.8</v>
      </c>
      <c r="R139" s="26">
        <v>1778.79</v>
      </c>
      <c r="S139" s="26">
        <f t="shared" ref="S139:S144" si="2">SUM(E139:R139)</f>
        <v>11402727.029999999</v>
      </c>
    </row>
    <row r="140" spans="1:19" ht="15.75" x14ac:dyDescent="0.25">
      <c r="A140" s="10"/>
      <c r="B140" s="10"/>
      <c r="C140" s="24"/>
      <c r="D140" s="25" t="s">
        <v>135</v>
      </c>
      <c r="E140" s="11">
        <v>16743135.280000001</v>
      </c>
      <c r="F140" s="11"/>
      <c r="G140" s="26">
        <v>6533255.6299999999</v>
      </c>
      <c r="H140" s="26">
        <v>337084.02999999997</v>
      </c>
      <c r="I140" s="26">
        <v>188936.1</v>
      </c>
      <c r="J140" s="26">
        <v>77738</v>
      </c>
      <c r="K140" s="26">
        <v>1069481.46</v>
      </c>
      <c r="L140" s="26">
        <v>363783.46</v>
      </c>
      <c r="M140" s="26">
        <v>470817.38</v>
      </c>
      <c r="N140" s="26">
        <v>1996219.28</v>
      </c>
      <c r="O140" s="26">
        <v>0</v>
      </c>
      <c r="P140" s="26">
        <v>0</v>
      </c>
      <c r="Q140" s="26">
        <v>0</v>
      </c>
      <c r="R140" s="26">
        <v>15488.23</v>
      </c>
      <c r="S140" s="26">
        <f t="shared" si="2"/>
        <v>27795938.850000005</v>
      </c>
    </row>
    <row r="141" spans="1:19" ht="15.75" x14ac:dyDescent="0.25">
      <c r="A141" s="10"/>
      <c r="B141" s="10"/>
      <c r="C141" s="24"/>
      <c r="D141" s="25" t="s">
        <v>136</v>
      </c>
      <c r="E141" s="11">
        <v>71237396.859999999</v>
      </c>
      <c r="F141" s="11"/>
      <c r="G141" s="26">
        <v>950681.8</v>
      </c>
      <c r="H141" s="26">
        <v>1433876.9600000002</v>
      </c>
      <c r="I141" s="26">
        <v>971701.18</v>
      </c>
      <c r="J141" s="26">
        <v>949650.61367627326</v>
      </c>
      <c r="K141" s="26">
        <v>4550346.97</v>
      </c>
      <c r="L141" s="26">
        <v>1870943.79</v>
      </c>
      <c r="M141" s="26">
        <v>2003197.8200000003</v>
      </c>
      <c r="N141" s="26">
        <v>8493359.5999999978</v>
      </c>
      <c r="O141" s="26">
        <v>0</v>
      </c>
      <c r="P141" s="26">
        <v>0</v>
      </c>
      <c r="Q141" s="26">
        <v>0</v>
      </c>
      <c r="R141" s="26">
        <v>79656.62999999999</v>
      </c>
      <c r="S141" s="26">
        <f t="shared" si="2"/>
        <v>92540812.223676264</v>
      </c>
    </row>
    <row r="142" spans="1:19" ht="15.75" x14ac:dyDescent="0.25">
      <c r="A142" s="10"/>
      <c r="B142" s="10"/>
      <c r="C142" s="24"/>
      <c r="D142" s="25" t="s">
        <v>137</v>
      </c>
      <c r="E142" s="11">
        <v>20901588.330000006</v>
      </c>
      <c r="F142" s="11"/>
      <c r="G142" s="26">
        <v>86926.37</v>
      </c>
      <c r="H142" s="26">
        <v>366339.78</v>
      </c>
      <c r="I142" s="26">
        <v>160246.19</v>
      </c>
      <c r="J142" s="26">
        <v>68911.86</v>
      </c>
      <c r="K142" s="26">
        <v>1335106.05</v>
      </c>
      <c r="L142" s="26">
        <v>308543.01999999996</v>
      </c>
      <c r="M142" s="26">
        <v>587753.25000000012</v>
      </c>
      <c r="N142" s="26">
        <v>2492015.4599999995</v>
      </c>
      <c r="O142" s="26">
        <v>0</v>
      </c>
      <c r="P142" s="26">
        <v>1107575.6000000001</v>
      </c>
      <c r="Q142" s="26">
        <v>8947191.4000000004</v>
      </c>
      <c r="R142" s="26">
        <v>13136.31</v>
      </c>
      <c r="S142" s="26">
        <f t="shared" si="2"/>
        <v>36375333.620000012</v>
      </c>
    </row>
    <row r="143" spans="1:19" ht="15.75" x14ac:dyDescent="0.25">
      <c r="A143" s="10"/>
      <c r="B143" s="10"/>
      <c r="C143" s="24"/>
      <c r="D143" s="25" t="s">
        <v>138</v>
      </c>
      <c r="E143" s="11">
        <v>25172702.68</v>
      </c>
      <c r="F143" s="11"/>
      <c r="G143" s="26">
        <v>2584402.15</v>
      </c>
      <c r="H143" s="26">
        <v>507324.08</v>
      </c>
      <c r="I143" s="26">
        <v>231084.18</v>
      </c>
      <c r="J143" s="26">
        <v>67214.52</v>
      </c>
      <c r="K143" s="26">
        <v>1607926.97</v>
      </c>
      <c r="L143" s="26">
        <v>444936.71</v>
      </c>
      <c r="M143" s="26">
        <v>707857.1100000001</v>
      </c>
      <c r="N143" s="26">
        <v>3001243.9600000004</v>
      </c>
      <c r="O143" s="26">
        <v>0</v>
      </c>
      <c r="P143" s="26">
        <v>0</v>
      </c>
      <c r="Q143" s="26">
        <v>0</v>
      </c>
      <c r="R143" s="26">
        <v>18943.34</v>
      </c>
      <c r="S143" s="26">
        <f t="shared" si="2"/>
        <v>34343635.699999996</v>
      </c>
    </row>
    <row r="144" spans="1:19" ht="15.75" x14ac:dyDescent="0.25">
      <c r="A144" s="10"/>
      <c r="B144" s="10"/>
      <c r="C144" s="24"/>
      <c r="D144" s="27" t="s">
        <v>139</v>
      </c>
      <c r="E144" s="11">
        <v>22994584.579999998</v>
      </c>
      <c r="F144" s="11"/>
      <c r="G144" s="26">
        <v>2922739.72</v>
      </c>
      <c r="H144" s="26">
        <v>405769.76</v>
      </c>
      <c r="I144" s="26">
        <v>993505.51</v>
      </c>
      <c r="J144" s="26">
        <v>248150.57</v>
      </c>
      <c r="K144" s="26">
        <v>1468797.9</v>
      </c>
      <c r="L144" s="26">
        <v>1912926.5299999998</v>
      </c>
      <c r="M144" s="26">
        <v>646608.31999999995</v>
      </c>
      <c r="N144" s="26">
        <v>2741555.2999999989</v>
      </c>
      <c r="O144" s="26">
        <v>0</v>
      </c>
      <c r="P144" s="26">
        <v>0</v>
      </c>
      <c r="Q144" s="26">
        <v>0</v>
      </c>
      <c r="R144" s="26">
        <v>81444.060000000012</v>
      </c>
      <c r="S144" s="26">
        <f t="shared" si="2"/>
        <v>34416082.25</v>
      </c>
    </row>
    <row r="145" spans="1:20" ht="24.75" customHeight="1" x14ac:dyDescent="0.2">
      <c r="A145" s="3"/>
      <c r="B145" s="1"/>
      <c r="C145" s="13"/>
      <c r="D145" s="31" t="s">
        <v>140</v>
      </c>
      <c r="E145" s="32">
        <f t="shared" ref="E145:M145" si="3">SUM(E10:E144)</f>
        <v>4172640018.1300001</v>
      </c>
      <c r="F145" s="32"/>
      <c r="G145" s="32">
        <f t="shared" si="3"/>
        <v>428559246.86000001</v>
      </c>
      <c r="H145" s="32">
        <f t="shared" si="3"/>
        <v>78773618.569999963</v>
      </c>
      <c r="I145" s="32">
        <f t="shared" si="3"/>
        <v>104326947.11999997</v>
      </c>
      <c r="J145" s="32">
        <f t="shared" si="3"/>
        <v>33946727.06000001</v>
      </c>
      <c r="K145" s="32">
        <f t="shared" si="3"/>
        <v>260916268.72999993</v>
      </c>
      <c r="L145" s="32">
        <f t="shared" si="3"/>
        <v>193900001.77999994</v>
      </c>
      <c r="M145" s="32">
        <f t="shared" si="3"/>
        <v>117334758.07999997</v>
      </c>
      <c r="N145" s="32">
        <f>SUM(N10:N144)</f>
        <v>497487738.65999967</v>
      </c>
      <c r="O145" s="32">
        <f>SUM(O10:O144)</f>
        <v>0</v>
      </c>
      <c r="P145" s="32">
        <f>SUM(P10:P144)</f>
        <v>13741426.280000001</v>
      </c>
      <c r="Q145" s="32">
        <f>SUM(Q10:Q144)</f>
        <v>300984031.60000014</v>
      </c>
      <c r="R145" s="32">
        <f>SUM(R10:R144)</f>
        <v>8552349.839999998</v>
      </c>
      <c r="S145" s="32">
        <f t="shared" ref="S145" si="4">SUM(S10:S144)</f>
        <v>6211163132.710001</v>
      </c>
    </row>
    <row r="146" spans="1:20" x14ac:dyDescent="0.2">
      <c r="A146" s="1"/>
      <c r="B146" s="1"/>
      <c r="C146" s="1"/>
      <c r="T146" s="12"/>
    </row>
    <row r="147" spans="1:20" x14ac:dyDescent="0.2">
      <c r="A147" s="1"/>
      <c r="B147" s="1"/>
      <c r="C147" s="1"/>
      <c r="T147" s="12"/>
    </row>
    <row r="148" spans="1:20" x14ac:dyDescent="0.2">
      <c r="A148" s="1"/>
      <c r="B148" s="1"/>
      <c r="C148" s="1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12"/>
    </row>
    <row r="149" spans="1:20" x14ac:dyDescent="0.2">
      <c r="A149" s="1"/>
      <c r="B149" s="1"/>
      <c r="C149" s="1"/>
      <c r="T149" s="12"/>
    </row>
    <row r="150" spans="1:20" x14ac:dyDescent="0.2">
      <c r="A150" s="1"/>
      <c r="B150" s="1"/>
      <c r="C150" s="1"/>
      <c r="T150" s="12"/>
    </row>
    <row r="151" spans="1:20" x14ac:dyDescent="0.2">
      <c r="A151" s="1"/>
      <c r="B151" s="1"/>
      <c r="C151" s="1"/>
      <c r="T151" s="12"/>
    </row>
    <row r="152" spans="1:20" x14ac:dyDescent="0.2">
      <c r="A152" s="1"/>
      <c r="B152" s="1"/>
      <c r="C152" s="1"/>
      <c r="T152" s="12"/>
    </row>
    <row r="153" spans="1:20" x14ac:dyDescent="0.2">
      <c r="A153" s="1"/>
      <c r="B153" s="1"/>
      <c r="C153" s="1"/>
      <c r="T153" s="12"/>
    </row>
    <row r="154" spans="1:20" x14ac:dyDescent="0.2">
      <c r="A154" s="1"/>
      <c r="B154" s="1"/>
      <c r="C154" s="1"/>
      <c r="T154" s="12"/>
    </row>
    <row r="155" spans="1:20" x14ac:dyDescent="0.2">
      <c r="A155" s="1"/>
      <c r="B155" s="1"/>
      <c r="C155" s="1"/>
      <c r="T155" s="12"/>
    </row>
    <row r="156" spans="1:20" x14ac:dyDescent="0.2">
      <c r="A156" s="1"/>
      <c r="B156" s="1"/>
      <c r="C156" s="1"/>
      <c r="T156" s="12"/>
    </row>
    <row r="157" spans="1:20" x14ac:dyDescent="0.2">
      <c r="A157" s="1"/>
      <c r="B157" s="1"/>
      <c r="C157" s="1"/>
      <c r="T157" s="12"/>
    </row>
    <row r="158" spans="1:20" x14ac:dyDescent="0.2">
      <c r="A158" s="1"/>
      <c r="B158" s="1"/>
      <c r="C158" s="1"/>
      <c r="T158" s="12"/>
    </row>
    <row r="159" spans="1:20" x14ac:dyDescent="0.2">
      <c r="A159" s="1"/>
      <c r="B159" s="1"/>
      <c r="C159" s="1"/>
      <c r="T159" s="12"/>
    </row>
    <row r="160" spans="1:20" x14ac:dyDescent="0.2">
      <c r="A160" s="1"/>
      <c r="B160" s="1"/>
      <c r="C160" s="1"/>
      <c r="T160" s="12"/>
    </row>
    <row r="161" spans="1:20" x14ac:dyDescent="0.2">
      <c r="A161" s="1"/>
      <c r="B161" s="1"/>
      <c r="C161" s="1"/>
      <c r="T161" s="12"/>
    </row>
    <row r="162" spans="1:20" x14ac:dyDescent="0.2">
      <c r="A162" s="1"/>
      <c r="B162" s="1"/>
      <c r="C162" s="1"/>
      <c r="T162" s="12"/>
    </row>
    <row r="163" spans="1:20" x14ac:dyDescent="0.2">
      <c r="A163" s="1"/>
      <c r="B163" s="1"/>
      <c r="C163" s="1"/>
      <c r="T163" s="12"/>
    </row>
    <row r="164" spans="1:20" x14ac:dyDescent="0.2">
      <c r="A164" s="1"/>
      <c r="B164" s="1"/>
      <c r="C164" s="1"/>
      <c r="T164" s="12"/>
    </row>
    <row r="165" spans="1:20" x14ac:dyDescent="0.2">
      <c r="A165" s="1"/>
      <c r="B165" s="1"/>
      <c r="C165" s="1"/>
      <c r="T165" s="12"/>
    </row>
    <row r="166" spans="1:20" x14ac:dyDescent="0.2">
      <c r="A166" s="1"/>
      <c r="B166" s="1"/>
      <c r="C166" s="1"/>
      <c r="T166" s="12"/>
    </row>
    <row r="167" spans="1:20" x14ac:dyDescent="0.2">
      <c r="A167" s="1"/>
      <c r="B167" s="1"/>
      <c r="C167" s="1"/>
      <c r="T167" s="12"/>
    </row>
    <row r="168" spans="1:20" x14ac:dyDescent="0.2">
      <c r="A168" s="1"/>
      <c r="B168" s="1"/>
      <c r="C168" s="1"/>
      <c r="T168" s="12"/>
    </row>
    <row r="169" spans="1:20" x14ac:dyDescent="0.2">
      <c r="A169" s="1"/>
      <c r="B169" s="1"/>
      <c r="C169" s="1"/>
      <c r="T169" s="12"/>
    </row>
    <row r="170" spans="1:20" x14ac:dyDescent="0.2">
      <c r="A170" s="1"/>
      <c r="B170" s="1"/>
      <c r="C170" s="1"/>
      <c r="T170" s="12"/>
    </row>
    <row r="171" spans="1:20" x14ac:dyDescent="0.2">
      <c r="A171" s="1"/>
      <c r="B171" s="1"/>
      <c r="C171" s="1"/>
      <c r="T171" s="12"/>
    </row>
    <row r="172" spans="1:20" x14ac:dyDescent="0.2">
      <c r="A172" s="1"/>
      <c r="B172" s="1"/>
      <c r="C172" s="1"/>
      <c r="T172" s="12"/>
    </row>
    <row r="173" spans="1:20" x14ac:dyDescent="0.2">
      <c r="A173" s="1"/>
      <c r="B173" s="1"/>
      <c r="C173" s="1"/>
      <c r="T173" s="12"/>
    </row>
    <row r="174" spans="1:20" x14ac:dyDescent="0.2">
      <c r="A174" s="1"/>
      <c r="B174" s="1"/>
      <c r="C174" s="1"/>
      <c r="T174" s="12"/>
    </row>
    <row r="175" spans="1:20" x14ac:dyDescent="0.2">
      <c r="A175" s="1"/>
      <c r="B175" s="1"/>
      <c r="C175" s="1"/>
      <c r="T175" s="12"/>
    </row>
    <row r="176" spans="1:20" x14ac:dyDescent="0.2">
      <c r="A176" s="1"/>
      <c r="B176" s="1"/>
      <c r="C176" s="1"/>
      <c r="T176" s="12"/>
    </row>
    <row r="177" spans="1:20" x14ac:dyDescent="0.2">
      <c r="A177" s="1"/>
      <c r="B177" s="1"/>
      <c r="C177" s="1"/>
      <c r="T177" s="12"/>
    </row>
    <row r="178" spans="1:20" x14ac:dyDescent="0.2">
      <c r="A178" s="1"/>
      <c r="B178" s="1"/>
      <c r="C178" s="1"/>
      <c r="T178" s="12"/>
    </row>
    <row r="179" spans="1:20" x14ac:dyDescent="0.2">
      <c r="A179" s="1"/>
      <c r="B179" s="1"/>
      <c r="C179" s="1"/>
      <c r="T179" s="12"/>
    </row>
    <row r="180" spans="1:20" x14ac:dyDescent="0.2">
      <c r="A180" s="1"/>
      <c r="B180" s="1"/>
      <c r="C180" s="1"/>
      <c r="T180" s="12"/>
    </row>
    <row r="181" spans="1:20" x14ac:dyDescent="0.2">
      <c r="A181" s="1"/>
      <c r="B181" s="1"/>
      <c r="C181" s="1"/>
      <c r="T181" s="12"/>
    </row>
    <row r="182" spans="1:20" x14ac:dyDescent="0.2">
      <c r="A182" s="1"/>
      <c r="B182" s="1"/>
      <c r="C182" s="1"/>
      <c r="T182" s="12"/>
    </row>
    <row r="183" spans="1:20" x14ac:dyDescent="0.2">
      <c r="A183" s="1"/>
      <c r="B183" s="1"/>
      <c r="C183" s="1"/>
      <c r="T183" s="12"/>
    </row>
    <row r="184" spans="1:20" x14ac:dyDescent="0.2">
      <c r="A184" s="1"/>
      <c r="B184" s="1"/>
      <c r="C184" s="1"/>
      <c r="T184" s="12"/>
    </row>
    <row r="185" spans="1:20" x14ac:dyDescent="0.2">
      <c r="A185" s="1"/>
      <c r="B185" s="1"/>
      <c r="C185" s="1"/>
      <c r="T185" s="12"/>
    </row>
    <row r="186" spans="1:20" x14ac:dyDescent="0.2">
      <c r="A186" s="1"/>
      <c r="B186" s="1"/>
      <c r="C186" s="1"/>
      <c r="T186" s="12"/>
    </row>
    <row r="187" spans="1:20" x14ac:dyDescent="0.2">
      <c r="A187" s="1"/>
      <c r="B187" s="1"/>
      <c r="C187" s="1"/>
      <c r="T187" s="12"/>
    </row>
    <row r="188" spans="1:20" x14ac:dyDescent="0.2">
      <c r="A188" s="1"/>
      <c r="B188" s="1"/>
      <c r="C188" s="1"/>
      <c r="T188" s="12"/>
    </row>
  </sheetData>
  <mergeCells count="3">
    <mergeCell ref="D2:S2"/>
    <mergeCell ref="D8:D9"/>
    <mergeCell ref="E8:S8"/>
  </mergeCells>
  <printOptions horizontalCentered="1"/>
  <pageMargins left="0" right="0" top="0.19685039370078741" bottom="0.43307086614173229" header="0.15748031496062992" footer="0"/>
  <pageSetup paperSize="9" scale="36" fitToHeight="7" orientation="landscape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indexed="14"/>
    <pageSetUpPr fitToPage="1"/>
  </sheetPr>
  <dimension ref="A1:T188"/>
  <sheetViews>
    <sheetView showGridLines="0" zoomScale="80" zoomScaleNormal="80" workbookViewId="0">
      <pane xSplit="4" ySplit="9" topLeftCell="E10" activePane="bottomRight" state="frozen"/>
      <selection activeCell="I24" sqref="I24"/>
      <selection pane="topRight" activeCell="I24" sqref="I24"/>
      <selection pane="bottomLeft" activeCell="I24" sqref="I24"/>
      <selection pane="bottomRight" activeCell="E10" sqref="E10"/>
    </sheetView>
  </sheetViews>
  <sheetFormatPr baseColWidth="10" defaultRowHeight="14.25" x14ac:dyDescent="0.2"/>
  <cols>
    <col min="1" max="3" width="1.5" style="14" customWidth="1"/>
    <col min="4" max="4" width="52.1640625" style="2" customWidth="1"/>
    <col min="5" max="5" width="24.1640625" style="2" customWidth="1"/>
    <col min="6" max="6" width="24.1640625" style="2" hidden="1" customWidth="1"/>
    <col min="7" max="19" width="24.1640625" style="2" customWidth="1"/>
    <col min="20" max="16384" width="12" style="2"/>
  </cols>
  <sheetData>
    <row r="1" spans="1:20" s="47" customFormat="1" ht="18.75" customHeight="1" x14ac:dyDescent="0.2">
      <c r="A1" s="46"/>
      <c r="B1" s="46"/>
      <c r="C1" s="46"/>
      <c r="I1" s="48"/>
    </row>
    <row r="2" spans="1:20" ht="44.25" customHeight="1" x14ac:dyDescent="0.2"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20" ht="10.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0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0" ht="17.25" customHeight="1" x14ac:dyDescent="0.3">
      <c r="D5" s="15" t="s">
        <v>0</v>
      </c>
      <c r="E5" s="3"/>
      <c r="F5" s="3"/>
      <c r="G5" s="3"/>
      <c r="H5" s="3"/>
      <c r="I5" s="3"/>
      <c r="J5" s="3"/>
      <c r="K5" s="3"/>
      <c r="L5" s="3"/>
    </row>
    <row r="6" spans="1:20" ht="17.25" customHeight="1" x14ac:dyDescent="0.3">
      <c r="A6" s="16"/>
      <c r="B6" s="16"/>
      <c r="C6" s="16"/>
      <c r="D6" s="4" t="s">
        <v>162</v>
      </c>
      <c r="E6" s="3"/>
      <c r="F6" s="3"/>
      <c r="G6" s="3"/>
      <c r="H6" s="3"/>
      <c r="I6" s="3"/>
      <c r="J6" s="3"/>
      <c r="K6" s="3"/>
      <c r="L6" s="3"/>
      <c r="M6" s="12"/>
      <c r="N6" s="12"/>
      <c r="O6" s="12"/>
      <c r="P6" s="12"/>
      <c r="Q6" s="12"/>
      <c r="R6" s="12"/>
    </row>
    <row r="7" spans="1:20" ht="12.75" customHeight="1" x14ac:dyDescent="0.25">
      <c r="A7" s="16"/>
      <c r="B7" s="16"/>
      <c r="C7" s="16"/>
      <c r="D7" s="5"/>
      <c r="E7" s="6"/>
      <c r="F7" s="6"/>
      <c r="G7" s="6"/>
      <c r="H7" s="6"/>
      <c r="I7" s="6"/>
      <c r="J7" s="6"/>
      <c r="K7" s="6"/>
      <c r="L7" s="7"/>
      <c r="M7" s="12"/>
      <c r="N7" s="12"/>
      <c r="O7" s="12"/>
      <c r="P7" s="12"/>
      <c r="Q7" s="12"/>
      <c r="R7" s="12"/>
      <c r="S7" s="7" t="s">
        <v>1</v>
      </c>
    </row>
    <row r="8" spans="1:20" ht="18.75" customHeight="1" x14ac:dyDescent="0.2">
      <c r="A8" s="1"/>
      <c r="B8" s="1"/>
      <c r="C8" s="1"/>
      <c r="D8" s="70" t="s">
        <v>2</v>
      </c>
      <c r="E8" s="74" t="s">
        <v>163</v>
      </c>
      <c r="F8" s="74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20" ht="60" customHeight="1" x14ac:dyDescent="0.2">
      <c r="A9" s="8"/>
      <c r="B9" s="8"/>
      <c r="C9" s="9"/>
      <c r="D9" s="70"/>
      <c r="E9" s="45" t="s">
        <v>141</v>
      </c>
      <c r="F9" s="57"/>
      <c r="G9" s="45" t="s">
        <v>3</v>
      </c>
      <c r="H9" s="45" t="s">
        <v>148</v>
      </c>
      <c r="I9" s="45" t="s">
        <v>142</v>
      </c>
      <c r="J9" s="45" t="s">
        <v>143</v>
      </c>
      <c r="K9" s="45" t="s">
        <v>145</v>
      </c>
      <c r="L9" s="45" t="s">
        <v>146</v>
      </c>
      <c r="M9" s="45" t="s">
        <v>4</v>
      </c>
      <c r="N9" s="45" t="s">
        <v>144</v>
      </c>
      <c r="O9" s="45" t="s">
        <v>149</v>
      </c>
      <c r="P9" s="45" t="s">
        <v>176</v>
      </c>
      <c r="Q9" s="57" t="s">
        <v>177</v>
      </c>
      <c r="R9" s="64" t="s">
        <v>180</v>
      </c>
      <c r="S9" s="45" t="s">
        <v>147</v>
      </c>
    </row>
    <row r="10" spans="1:20" ht="15.75" x14ac:dyDescent="0.25">
      <c r="A10" s="10"/>
      <c r="B10" s="10"/>
      <c r="C10" s="24"/>
      <c r="D10" s="25" t="s">
        <v>5</v>
      </c>
      <c r="E10" s="11">
        <v>17851829.989999998</v>
      </c>
      <c r="F10" s="11"/>
      <c r="G10" s="11">
        <v>975496.12</v>
      </c>
      <c r="H10" s="11">
        <v>348634.63</v>
      </c>
      <c r="I10" s="11">
        <v>76558.509999999995</v>
      </c>
      <c r="J10" s="11">
        <v>36332.160000000003</v>
      </c>
      <c r="K10" s="11">
        <v>1047281.85</v>
      </c>
      <c r="L10" s="11">
        <v>158270.46</v>
      </c>
      <c r="M10" s="11">
        <v>730363.15999999992</v>
      </c>
      <c r="N10" s="11">
        <v>1906764.1000000006</v>
      </c>
      <c r="O10" s="11">
        <v>0</v>
      </c>
      <c r="P10" s="11">
        <v>957044.44</v>
      </c>
      <c r="Q10" s="11">
        <v>4727556.4000000004</v>
      </c>
      <c r="R10" s="11">
        <v>6588.19</v>
      </c>
      <c r="S10" s="26">
        <f>SUM(E10:R10)</f>
        <v>28822720.010000009</v>
      </c>
      <c r="T10" s="12"/>
    </row>
    <row r="11" spans="1:20" ht="15.75" x14ac:dyDescent="0.25">
      <c r="A11" s="10"/>
      <c r="B11" s="10"/>
      <c r="C11" s="24"/>
      <c r="D11" s="25" t="s">
        <v>6</v>
      </c>
      <c r="E11" s="11">
        <v>11489673.020000001</v>
      </c>
      <c r="F11" s="11"/>
      <c r="G11" s="11">
        <v>813930.33</v>
      </c>
      <c r="H11" s="11">
        <v>224385.99000000002</v>
      </c>
      <c r="I11" s="11">
        <v>53638.51</v>
      </c>
      <c r="J11" s="11">
        <v>25665.84</v>
      </c>
      <c r="K11" s="11">
        <v>674044.40999999992</v>
      </c>
      <c r="L11" s="11">
        <v>110887.64</v>
      </c>
      <c r="M11" s="11">
        <v>470071.3</v>
      </c>
      <c r="N11" s="11">
        <v>1227218.5699999998</v>
      </c>
      <c r="O11" s="11">
        <v>0</v>
      </c>
      <c r="P11" s="11">
        <v>596866.92000000004</v>
      </c>
      <c r="Q11" s="11">
        <v>995750</v>
      </c>
      <c r="R11" s="11">
        <v>4615.79</v>
      </c>
      <c r="S11" s="26">
        <f t="shared" ref="S11:S74" si="0">SUM(E11:R11)</f>
        <v>16686748.320000002</v>
      </c>
    </row>
    <row r="12" spans="1:20" ht="15.75" x14ac:dyDescent="0.25">
      <c r="A12" s="10"/>
      <c r="B12" s="10"/>
      <c r="C12" s="24"/>
      <c r="D12" s="25" t="s">
        <v>7</v>
      </c>
      <c r="E12" s="11">
        <v>6573339.5500000007</v>
      </c>
      <c r="F12" s="11"/>
      <c r="G12" s="11">
        <v>700928.09</v>
      </c>
      <c r="H12" s="11">
        <v>128405.33</v>
      </c>
      <c r="I12" s="11">
        <v>37470.870000000003</v>
      </c>
      <c r="J12" s="11">
        <v>22665.93</v>
      </c>
      <c r="K12" s="11">
        <v>385626.52999999997</v>
      </c>
      <c r="L12" s="11">
        <v>77464.049999999988</v>
      </c>
      <c r="M12" s="11">
        <v>268931.74</v>
      </c>
      <c r="N12" s="11">
        <v>702102.04000000027</v>
      </c>
      <c r="O12" s="11">
        <v>0</v>
      </c>
      <c r="P12" s="11">
        <v>0</v>
      </c>
      <c r="Q12" s="11">
        <v>666670.9</v>
      </c>
      <c r="R12" s="11">
        <v>3224.4700000000007</v>
      </c>
      <c r="S12" s="26">
        <f t="shared" si="0"/>
        <v>9566829.5000000019</v>
      </c>
    </row>
    <row r="13" spans="1:20" ht="15.75" x14ac:dyDescent="0.25">
      <c r="A13" s="10"/>
      <c r="B13" s="10"/>
      <c r="C13" s="24"/>
      <c r="D13" s="25" t="s">
        <v>8</v>
      </c>
      <c r="E13" s="11">
        <v>95739124.969999999</v>
      </c>
      <c r="F13" s="11"/>
      <c r="G13" s="11">
        <v>819966.52</v>
      </c>
      <c r="H13" s="11">
        <v>1653213.04</v>
      </c>
      <c r="I13" s="11">
        <v>4021937.36</v>
      </c>
      <c r="J13" s="11">
        <v>2111292.4487154935</v>
      </c>
      <c r="K13" s="11">
        <v>5616558.5099999998</v>
      </c>
      <c r="L13" s="11">
        <v>8314606.3500000006</v>
      </c>
      <c r="M13" s="11">
        <v>3916928.16</v>
      </c>
      <c r="N13" s="11">
        <v>10225951.060000001</v>
      </c>
      <c r="O13" s="11">
        <v>0</v>
      </c>
      <c r="P13" s="11">
        <v>0</v>
      </c>
      <c r="Q13" s="11">
        <v>0</v>
      </c>
      <c r="R13" s="11">
        <v>346109.31000000011</v>
      </c>
      <c r="S13" s="26">
        <f t="shared" si="0"/>
        <v>132765687.72871549</v>
      </c>
    </row>
    <row r="14" spans="1:20" ht="15.75" x14ac:dyDescent="0.25">
      <c r="A14" s="10"/>
      <c r="B14" s="10"/>
      <c r="C14" s="24"/>
      <c r="D14" s="25" t="s">
        <v>9</v>
      </c>
      <c r="E14" s="11">
        <v>15934290.99</v>
      </c>
      <c r="F14" s="11"/>
      <c r="G14" s="11">
        <v>715287.53</v>
      </c>
      <c r="H14" s="11">
        <v>311617.21999999997</v>
      </c>
      <c r="I14" s="11">
        <v>137520.01</v>
      </c>
      <c r="J14" s="11">
        <v>61997.99</v>
      </c>
      <c r="K14" s="11">
        <v>934788.97</v>
      </c>
      <c r="L14" s="11">
        <v>284297.02</v>
      </c>
      <c r="M14" s="11">
        <v>651911.81999999995</v>
      </c>
      <c r="N14" s="11">
        <v>1701950.6700000002</v>
      </c>
      <c r="O14" s="11">
        <v>0</v>
      </c>
      <c r="P14" s="11">
        <v>816434.39</v>
      </c>
      <c r="Q14" s="11">
        <v>0</v>
      </c>
      <c r="R14" s="11">
        <v>11834.249999999996</v>
      </c>
      <c r="S14" s="26">
        <f t="shared" si="0"/>
        <v>21561930.859999999</v>
      </c>
    </row>
    <row r="15" spans="1:20" ht="15.75" x14ac:dyDescent="0.25">
      <c r="A15" s="10"/>
      <c r="B15" s="10"/>
      <c r="C15" s="24"/>
      <c r="D15" s="25" t="s">
        <v>10</v>
      </c>
      <c r="E15" s="11">
        <v>56055004.220000006</v>
      </c>
      <c r="F15" s="11"/>
      <c r="G15" s="11">
        <v>674835.49</v>
      </c>
      <c r="H15" s="11">
        <v>961497.04000000015</v>
      </c>
      <c r="I15" s="11">
        <v>1955808.5</v>
      </c>
      <c r="J15" s="11">
        <v>1577853.3143038477</v>
      </c>
      <c r="K15" s="11">
        <v>3288480.15</v>
      </c>
      <c r="L15" s="11">
        <v>4043269.79</v>
      </c>
      <c r="M15" s="11">
        <v>2293351.0100000002</v>
      </c>
      <c r="N15" s="11">
        <v>5987267.3599999966</v>
      </c>
      <c r="O15" s="11">
        <v>0</v>
      </c>
      <c r="P15" s="11">
        <v>0</v>
      </c>
      <c r="Q15" s="11">
        <v>7329121.7999999998</v>
      </c>
      <c r="R15" s="11">
        <v>168307.75999999998</v>
      </c>
      <c r="S15" s="26">
        <f t="shared" si="0"/>
        <v>84334796.434303865</v>
      </c>
    </row>
    <row r="16" spans="1:20" ht="15.75" x14ac:dyDescent="0.25">
      <c r="A16" s="10"/>
      <c r="B16" s="10"/>
      <c r="C16" s="24"/>
      <c r="D16" s="25" t="s">
        <v>11</v>
      </c>
      <c r="E16" s="11">
        <v>21730922.890000001</v>
      </c>
      <c r="F16" s="11"/>
      <c r="G16" s="11">
        <v>1434461.73</v>
      </c>
      <c r="H16" s="11">
        <v>424555.36</v>
      </c>
      <c r="I16" s="11">
        <v>89017.1</v>
      </c>
      <c r="J16" s="11">
        <v>43331.93</v>
      </c>
      <c r="K16" s="11">
        <v>1274849.76</v>
      </c>
      <c r="L16" s="11">
        <v>184026.28</v>
      </c>
      <c r="M16" s="11">
        <v>889066.59000000008</v>
      </c>
      <c r="N16" s="11">
        <v>2321092.3999999994</v>
      </c>
      <c r="O16" s="11">
        <v>0</v>
      </c>
      <c r="P16" s="11">
        <v>0</v>
      </c>
      <c r="Q16" s="11">
        <v>0</v>
      </c>
      <c r="R16" s="11">
        <v>7660.31</v>
      </c>
      <c r="S16" s="26">
        <f t="shared" si="0"/>
        <v>28398984.350000001</v>
      </c>
    </row>
    <row r="17" spans="1:19" ht="15.75" x14ac:dyDescent="0.25">
      <c r="A17" s="10"/>
      <c r="B17" s="10"/>
      <c r="C17" s="24"/>
      <c r="D17" s="25" t="s">
        <v>12</v>
      </c>
      <c r="E17" s="11">
        <v>32158458.100000001</v>
      </c>
      <c r="F17" s="11"/>
      <c r="G17" s="11">
        <v>2178816.04</v>
      </c>
      <c r="H17" s="11">
        <v>628960.30000000005</v>
      </c>
      <c r="I17" s="11">
        <v>331626.75</v>
      </c>
      <c r="J17" s="11">
        <v>139328.82999999999</v>
      </c>
      <c r="K17" s="11">
        <v>1886583.5899999999</v>
      </c>
      <c r="L17" s="11">
        <v>685576.54999999993</v>
      </c>
      <c r="M17" s="11">
        <v>1315683.2599999998</v>
      </c>
      <c r="N17" s="11">
        <v>3434863.3199999994</v>
      </c>
      <c r="O17" s="11">
        <v>0</v>
      </c>
      <c r="P17" s="11">
        <v>0</v>
      </c>
      <c r="Q17" s="11">
        <v>0</v>
      </c>
      <c r="R17" s="11">
        <v>28538.179999999997</v>
      </c>
      <c r="S17" s="26">
        <f t="shared" si="0"/>
        <v>42788434.919999994</v>
      </c>
    </row>
    <row r="18" spans="1:19" ht="15.75" x14ac:dyDescent="0.25">
      <c r="A18" s="10"/>
      <c r="B18" s="10"/>
      <c r="C18" s="24"/>
      <c r="D18" s="25" t="s">
        <v>13</v>
      </c>
      <c r="E18" s="11">
        <v>61747600.820000008</v>
      </c>
      <c r="F18" s="11"/>
      <c r="G18" s="11">
        <v>1611740.51</v>
      </c>
      <c r="H18" s="11">
        <v>1054307.27</v>
      </c>
      <c r="I18" s="11">
        <v>1236824.19</v>
      </c>
      <c r="J18" s="11">
        <v>643312.52</v>
      </c>
      <c r="K18" s="11">
        <v>3622437.67</v>
      </c>
      <c r="L18" s="11">
        <v>2556903.66</v>
      </c>
      <c r="M18" s="11">
        <v>2526249.4900000007</v>
      </c>
      <c r="N18" s="11">
        <v>6595296.7599999998</v>
      </c>
      <c r="O18" s="11">
        <v>0</v>
      </c>
      <c r="P18" s="11">
        <v>0</v>
      </c>
      <c r="Q18" s="11">
        <v>0</v>
      </c>
      <c r="R18" s="11">
        <v>106435.27000000002</v>
      </c>
      <c r="S18" s="26">
        <f t="shared" si="0"/>
        <v>81701108.159999996</v>
      </c>
    </row>
    <row r="19" spans="1:19" ht="15.75" x14ac:dyDescent="0.25">
      <c r="A19" s="10"/>
      <c r="B19" s="10"/>
      <c r="C19" s="24"/>
      <c r="D19" s="25" t="s">
        <v>14</v>
      </c>
      <c r="E19" s="11">
        <v>21860744.640000001</v>
      </c>
      <c r="F19" s="11"/>
      <c r="G19" s="11">
        <v>2475165.56</v>
      </c>
      <c r="H19" s="11">
        <v>427990.22000000003</v>
      </c>
      <c r="I19" s="11">
        <v>254022.1</v>
      </c>
      <c r="J19" s="11">
        <v>93330.31</v>
      </c>
      <c r="K19" s="11">
        <v>1282465.79</v>
      </c>
      <c r="L19" s="11">
        <v>525143.38</v>
      </c>
      <c r="M19" s="11">
        <v>894377.91999999993</v>
      </c>
      <c r="N19" s="11">
        <v>2334958.6999999997</v>
      </c>
      <c r="O19" s="11">
        <v>0</v>
      </c>
      <c r="P19" s="11">
        <v>0</v>
      </c>
      <c r="Q19" s="11">
        <v>0</v>
      </c>
      <c r="R19" s="11">
        <v>21859.850000000002</v>
      </c>
      <c r="S19" s="26">
        <f t="shared" si="0"/>
        <v>30170058.469999995</v>
      </c>
    </row>
    <row r="20" spans="1:19" ht="15.75" x14ac:dyDescent="0.25">
      <c r="A20" s="10"/>
      <c r="B20" s="10"/>
      <c r="C20" s="24"/>
      <c r="D20" s="25" t="s">
        <v>15</v>
      </c>
      <c r="E20" s="11">
        <v>12656735.369999999</v>
      </c>
      <c r="F20" s="11"/>
      <c r="G20" s="11">
        <v>735569.78</v>
      </c>
      <c r="H20" s="11">
        <v>247966.91999999998</v>
      </c>
      <c r="I20" s="11">
        <v>171186.74</v>
      </c>
      <c r="J20" s="11">
        <v>69997.740000000005</v>
      </c>
      <c r="K20" s="11">
        <v>742510.39</v>
      </c>
      <c r="L20" s="11">
        <v>353896.7</v>
      </c>
      <c r="M20" s="11">
        <v>517818.77</v>
      </c>
      <c r="N20" s="11">
        <v>1351873.1099999999</v>
      </c>
      <c r="O20" s="11">
        <v>0</v>
      </c>
      <c r="P20" s="11">
        <v>0</v>
      </c>
      <c r="Q20" s="11">
        <v>0</v>
      </c>
      <c r="R20" s="11">
        <v>14731.45</v>
      </c>
      <c r="S20" s="26">
        <f t="shared" si="0"/>
        <v>16862286.969999999</v>
      </c>
    </row>
    <row r="21" spans="1:19" ht="15.75" x14ac:dyDescent="0.25">
      <c r="A21" s="10"/>
      <c r="B21" s="10"/>
      <c r="C21" s="24"/>
      <c r="D21" s="25" t="s">
        <v>16</v>
      </c>
      <c r="E21" s="11">
        <v>23311014.130000003</v>
      </c>
      <c r="F21" s="11"/>
      <c r="G21" s="11">
        <v>1488393.35</v>
      </c>
      <c r="H21" s="11">
        <v>455202.31000000006</v>
      </c>
      <c r="I21" s="11">
        <v>69140.42</v>
      </c>
      <c r="J21" s="11">
        <v>43331.93</v>
      </c>
      <c r="K21" s="11">
        <v>1367546.19</v>
      </c>
      <c r="L21" s="11">
        <v>142934.95000000001</v>
      </c>
      <c r="M21" s="11">
        <v>953712.09000000008</v>
      </c>
      <c r="N21" s="11">
        <v>2489862.6999999997</v>
      </c>
      <c r="O21" s="11">
        <v>0</v>
      </c>
      <c r="P21" s="11">
        <v>0</v>
      </c>
      <c r="Q21" s="11">
        <v>0</v>
      </c>
      <c r="R21" s="11">
        <v>5949.7999999999993</v>
      </c>
      <c r="S21" s="26">
        <f t="shared" si="0"/>
        <v>30327087.870000005</v>
      </c>
    </row>
    <row r="22" spans="1:19" ht="15.75" x14ac:dyDescent="0.25">
      <c r="A22" s="10"/>
      <c r="B22" s="10"/>
      <c r="C22" s="24"/>
      <c r="D22" s="25" t="s">
        <v>17</v>
      </c>
      <c r="E22" s="11">
        <v>73614735.25999999</v>
      </c>
      <c r="F22" s="11"/>
      <c r="G22" s="11">
        <v>693787.08</v>
      </c>
      <c r="H22" s="11">
        <v>1266106.27</v>
      </c>
      <c r="I22" s="11">
        <v>2206787.29</v>
      </c>
      <c r="J22" s="11">
        <v>795987.97881780262</v>
      </c>
      <c r="K22" s="11">
        <v>4318625.9400000004</v>
      </c>
      <c r="L22" s="11">
        <v>4562121.68</v>
      </c>
      <c r="M22" s="11">
        <v>3011763.7800000003</v>
      </c>
      <c r="N22" s="11">
        <v>7862832.1900000013</v>
      </c>
      <c r="O22" s="11">
        <v>0</v>
      </c>
      <c r="P22" s="11">
        <v>0</v>
      </c>
      <c r="Q22" s="11">
        <v>580092.1</v>
      </c>
      <c r="R22" s="11">
        <v>189905.83</v>
      </c>
      <c r="S22" s="26">
        <f t="shared" si="0"/>
        <v>99102745.398817793</v>
      </c>
    </row>
    <row r="23" spans="1:19" ht="15.75" x14ac:dyDescent="0.25">
      <c r="A23" s="10"/>
      <c r="B23" s="10"/>
      <c r="C23" s="24"/>
      <c r="D23" s="25" t="s">
        <v>18</v>
      </c>
      <c r="E23" s="11">
        <v>31976174.120000001</v>
      </c>
      <c r="F23" s="11"/>
      <c r="G23" s="11">
        <v>229874.4</v>
      </c>
      <c r="H23" s="11">
        <v>628567.62999999989</v>
      </c>
      <c r="I23" s="11">
        <v>586790.1</v>
      </c>
      <c r="J23" s="11">
        <v>140486.19604169528</v>
      </c>
      <c r="K23" s="11">
        <v>1875889.8499999999</v>
      </c>
      <c r="L23" s="11">
        <v>1213079.24</v>
      </c>
      <c r="M23" s="11">
        <v>1308225.5699999998</v>
      </c>
      <c r="N23" s="11">
        <v>3415393.5800000005</v>
      </c>
      <c r="O23" s="11">
        <v>0</v>
      </c>
      <c r="P23" s="11">
        <v>1650333.59</v>
      </c>
      <c r="Q23" s="11">
        <v>0</v>
      </c>
      <c r="R23" s="11">
        <v>50496.359999999993</v>
      </c>
      <c r="S23" s="26">
        <f t="shared" si="0"/>
        <v>43075310.636041701</v>
      </c>
    </row>
    <row r="24" spans="1:19" ht="15.75" x14ac:dyDescent="0.25">
      <c r="A24" s="10"/>
      <c r="B24" s="10"/>
      <c r="C24" s="24"/>
      <c r="D24" s="25" t="s">
        <v>19</v>
      </c>
      <c r="E24" s="11">
        <v>24966686.580000002</v>
      </c>
      <c r="F24" s="11"/>
      <c r="G24" s="11">
        <v>1225839.31</v>
      </c>
      <c r="H24" s="11">
        <v>487864.61000000004</v>
      </c>
      <c r="I24" s="11">
        <v>139707.4</v>
      </c>
      <c r="J24" s="11">
        <v>72997.64</v>
      </c>
      <c r="K24" s="11">
        <v>1464676.6099999999</v>
      </c>
      <c r="L24" s="11">
        <v>288819.02999999997</v>
      </c>
      <c r="M24" s="11">
        <v>1021449.7900000003</v>
      </c>
      <c r="N24" s="11">
        <v>2666706.1999999993</v>
      </c>
      <c r="O24" s="11">
        <v>0</v>
      </c>
      <c r="P24" s="11">
        <v>0</v>
      </c>
      <c r="Q24" s="11">
        <v>0</v>
      </c>
      <c r="R24" s="11">
        <v>12022.479999999998</v>
      </c>
      <c r="S24" s="26">
        <f t="shared" si="0"/>
        <v>32346769.649999999</v>
      </c>
    </row>
    <row r="25" spans="1:19" ht="15.75" x14ac:dyDescent="0.25">
      <c r="A25" s="10"/>
      <c r="B25" s="10"/>
      <c r="C25" s="24"/>
      <c r="D25" s="25" t="s">
        <v>20</v>
      </c>
      <c r="E25" s="11">
        <v>26041717.700000003</v>
      </c>
      <c r="F25" s="11"/>
      <c r="G25" s="11">
        <v>994863.93</v>
      </c>
      <c r="H25" s="11">
        <v>509067.25000000006</v>
      </c>
      <c r="I25" s="11">
        <v>133906.07</v>
      </c>
      <c r="J25" s="11">
        <v>88330.48</v>
      </c>
      <c r="K25" s="11">
        <v>1527743.56</v>
      </c>
      <c r="L25" s="11">
        <v>276825.86</v>
      </c>
      <c r="M25" s="11">
        <v>1065432.04</v>
      </c>
      <c r="N25" s="11">
        <v>2781530.8400000012</v>
      </c>
      <c r="O25" s="11">
        <v>0</v>
      </c>
      <c r="P25" s="11">
        <v>0</v>
      </c>
      <c r="Q25" s="11">
        <v>4354504</v>
      </c>
      <c r="R25" s="11">
        <v>11523.260000000002</v>
      </c>
      <c r="S25" s="26">
        <f t="shared" si="0"/>
        <v>37785444.990000002</v>
      </c>
    </row>
    <row r="26" spans="1:19" ht="15.75" x14ac:dyDescent="0.25">
      <c r="A26" s="10"/>
      <c r="B26" s="10"/>
      <c r="C26" s="24"/>
      <c r="D26" s="25" t="s">
        <v>21</v>
      </c>
      <c r="E26" s="11">
        <v>8319264.8200000003</v>
      </c>
      <c r="F26" s="11"/>
      <c r="G26" s="11">
        <v>552628.62</v>
      </c>
      <c r="H26" s="11">
        <v>163507.90000000002</v>
      </c>
      <c r="I26" s="11">
        <v>139231.88</v>
      </c>
      <c r="J26" s="11">
        <v>33199.601036977139</v>
      </c>
      <c r="K26" s="11">
        <v>488051.64999999997</v>
      </c>
      <c r="L26" s="11">
        <v>287835.98</v>
      </c>
      <c r="M26" s="11">
        <v>340361.93</v>
      </c>
      <c r="N26" s="11">
        <v>888585.38999999955</v>
      </c>
      <c r="O26" s="11">
        <v>0</v>
      </c>
      <c r="P26" s="11">
        <v>0</v>
      </c>
      <c r="Q26" s="11">
        <v>0</v>
      </c>
      <c r="R26" s="11">
        <v>11981.570000000002</v>
      </c>
      <c r="S26" s="26">
        <f t="shared" si="0"/>
        <v>11224649.341036977</v>
      </c>
    </row>
    <row r="27" spans="1:19" ht="15.75" x14ac:dyDescent="0.25">
      <c r="A27" s="10"/>
      <c r="B27" s="10"/>
      <c r="C27" s="24"/>
      <c r="D27" s="25" t="s">
        <v>22</v>
      </c>
      <c r="E27" s="11">
        <v>33022306.550000001</v>
      </c>
      <c r="F27" s="11"/>
      <c r="G27" s="11">
        <v>426589.59</v>
      </c>
      <c r="H27" s="11">
        <v>648563.4800000001</v>
      </c>
      <c r="I27" s="11">
        <v>617508.61</v>
      </c>
      <c r="J27" s="11">
        <v>201660.14</v>
      </c>
      <c r="K27" s="11">
        <v>1937261.47</v>
      </c>
      <c r="L27" s="11">
        <v>1276584.04</v>
      </c>
      <c r="M27" s="11">
        <v>1351025.47</v>
      </c>
      <c r="N27" s="11">
        <v>3527131.450000002</v>
      </c>
      <c r="O27" s="11">
        <v>0</v>
      </c>
      <c r="P27" s="11">
        <v>1666106.79</v>
      </c>
      <c r="Q27" s="11">
        <v>5598138</v>
      </c>
      <c r="R27" s="11">
        <v>53139.850000000006</v>
      </c>
      <c r="S27" s="26">
        <f t="shared" si="0"/>
        <v>50326015.439999998</v>
      </c>
    </row>
    <row r="28" spans="1:19" ht="15.75" x14ac:dyDescent="0.25">
      <c r="A28" s="10"/>
      <c r="B28" s="10"/>
      <c r="C28" s="24"/>
      <c r="D28" s="25" t="s">
        <v>23</v>
      </c>
      <c r="E28" s="11">
        <v>13999412.75</v>
      </c>
      <c r="F28" s="11"/>
      <c r="G28" s="11">
        <v>686927.61</v>
      </c>
      <c r="H28" s="11">
        <v>275903.08999999997</v>
      </c>
      <c r="I28" s="11">
        <v>280841.34999999998</v>
      </c>
      <c r="J28" s="11">
        <v>110663.09</v>
      </c>
      <c r="K28" s="11">
        <v>821278.88</v>
      </c>
      <c r="L28" s="11">
        <v>580587.18999999994</v>
      </c>
      <c r="M28" s="11">
        <v>572751.04999999993</v>
      </c>
      <c r="N28" s="11">
        <v>1495285.2600000007</v>
      </c>
      <c r="O28" s="11">
        <v>0</v>
      </c>
      <c r="P28" s="11">
        <v>731602.02</v>
      </c>
      <c r="Q28" s="11">
        <v>0</v>
      </c>
      <c r="R28" s="11">
        <v>24167.8</v>
      </c>
      <c r="S28" s="26">
        <f t="shared" si="0"/>
        <v>19579420.09</v>
      </c>
    </row>
    <row r="29" spans="1:19" ht="15.75" x14ac:dyDescent="0.25">
      <c r="A29" s="10"/>
      <c r="B29" s="10"/>
      <c r="C29" s="24"/>
      <c r="D29" s="25" t="s">
        <v>24</v>
      </c>
      <c r="E29" s="11">
        <v>6824535.8499999996</v>
      </c>
      <c r="F29" s="11"/>
      <c r="G29" s="11">
        <v>591754.74</v>
      </c>
      <c r="H29" s="11">
        <v>133641.59999999998</v>
      </c>
      <c r="I29" s="11">
        <v>69806.14</v>
      </c>
      <c r="J29" s="11">
        <v>30999</v>
      </c>
      <c r="K29" s="11">
        <v>400363.02</v>
      </c>
      <c r="L29" s="11">
        <v>144311.21</v>
      </c>
      <c r="M29" s="11">
        <v>279208.83</v>
      </c>
      <c r="N29" s="11">
        <v>728932.47999999975</v>
      </c>
      <c r="O29" s="11">
        <v>0</v>
      </c>
      <c r="P29" s="11">
        <v>0</v>
      </c>
      <c r="Q29" s="11">
        <v>0</v>
      </c>
      <c r="R29" s="11">
        <v>6007.0700000000006</v>
      </c>
      <c r="S29" s="26">
        <f t="shared" si="0"/>
        <v>9209559.9399999995</v>
      </c>
    </row>
    <row r="30" spans="1:19" ht="15.75" x14ac:dyDescent="0.25">
      <c r="A30" s="10"/>
      <c r="B30" s="10"/>
      <c r="C30" s="24"/>
      <c r="D30" s="25" t="s">
        <v>25</v>
      </c>
      <c r="E30" s="11">
        <v>18668995.899999999</v>
      </c>
      <c r="F30" s="11"/>
      <c r="G30" s="11">
        <v>1139394.05</v>
      </c>
      <c r="H30" s="11">
        <v>364863.32000000007</v>
      </c>
      <c r="I30" s="11">
        <v>96149.88</v>
      </c>
      <c r="J30" s="11">
        <v>47331.8</v>
      </c>
      <c r="K30" s="11">
        <v>1095221.08</v>
      </c>
      <c r="L30" s="11">
        <v>198771.98</v>
      </c>
      <c r="M30" s="11">
        <v>763795.47</v>
      </c>
      <c r="N30" s="11">
        <v>1994046.1700000004</v>
      </c>
      <c r="O30" s="11">
        <v>0</v>
      </c>
      <c r="P30" s="11">
        <v>913473.84</v>
      </c>
      <c r="Q30" s="11">
        <v>2709988.4</v>
      </c>
      <c r="R30" s="11">
        <v>8274.119999999999</v>
      </c>
      <c r="S30" s="26">
        <f t="shared" si="0"/>
        <v>28000306.010000002</v>
      </c>
    </row>
    <row r="31" spans="1:19" ht="15.75" x14ac:dyDescent="0.25">
      <c r="A31" s="10"/>
      <c r="B31" s="10"/>
      <c r="C31" s="24"/>
      <c r="D31" s="25" t="s">
        <v>26</v>
      </c>
      <c r="E31" s="11">
        <v>13236487.459999999</v>
      </c>
      <c r="F31" s="11"/>
      <c r="G31" s="11">
        <v>991400.68</v>
      </c>
      <c r="H31" s="11">
        <v>258520.80000000002</v>
      </c>
      <c r="I31" s="11">
        <v>60010.46</v>
      </c>
      <c r="J31" s="11">
        <v>24665.87</v>
      </c>
      <c r="K31" s="11">
        <v>776521.68</v>
      </c>
      <c r="L31" s="11">
        <v>124060.45999999999</v>
      </c>
      <c r="M31" s="11">
        <v>541537.86</v>
      </c>
      <c r="N31" s="11">
        <v>1413796.8499999999</v>
      </c>
      <c r="O31" s="11">
        <v>0</v>
      </c>
      <c r="P31" s="11">
        <v>0</v>
      </c>
      <c r="Q31" s="11">
        <v>0</v>
      </c>
      <c r="R31" s="11">
        <v>5164.1200000000008</v>
      </c>
      <c r="S31" s="26">
        <f t="shared" si="0"/>
        <v>17432166.240000002</v>
      </c>
    </row>
    <row r="32" spans="1:19" ht="15.75" x14ac:dyDescent="0.25">
      <c r="A32" s="10"/>
      <c r="B32" s="10"/>
      <c r="C32" s="24"/>
      <c r="D32" s="25" t="s">
        <v>27</v>
      </c>
      <c r="E32" s="11">
        <v>4635349.2</v>
      </c>
      <c r="F32" s="11"/>
      <c r="G32" s="11">
        <v>953802.33</v>
      </c>
      <c r="H32" s="11">
        <v>90855.889999999985</v>
      </c>
      <c r="I32" s="11">
        <v>51831.54</v>
      </c>
      <c r="J32" s="11">
        <v>31332.32</v>
      </c>
      <c r="K32" s="11">
        <v>271933.87</v>
      </c>
      <c r="L32" s="11">
        <v>107152.05</v>
      </c>
      <c r="M32" s="11">
        <v>189643.68999999997</v>
      </c>
      <c r="N32" s="11">
        <v>495104.20000000019</v>
      </c>
      <c r="O32" s="11">
        <v>0</v>
      </c>
      <c r="P32" s="11">
        <v>0</v>
      </c>
      <c r="Q32" s="11">
        <v>0</v>
      </c>
      <c r="R32" s="11">
        <v>4460.29</v>
      </c>
      <c r="S32" s="26">
        <f t="shared" si="0"/>
        <v>6831465.3800000008</v>
      </c>
    </row>
    <row r="33" spans="1:19" ht="15.75" x14ac:dyDescent="0.25">
      <c r="A33" s="10"/>
      <c r="B33" s="10"/>
      <c r="C33" s="24"/>
      <c r="D33" s="25" t="s">
        <v>28</v>
      </c>
      <c r="E33" s="11">
        <v>8448642.0099999998</v>
      </c>
      <c r="F33" s="11"/>
      <c r="G33" s="11">
        <v>441826.31</v>
      </c>
      <c r="H33" s="11">
        <v>165087.35000000003</v>
      </c>
      <c r="I33" s="11">
        <v>61912.53</v>
      </c>
      <c r="J33" s="11">
        <v>17666.099999999999</v>
      </c>
      <c r="K33" s="11">
        <v>495641.60000000003</v>
      </c>
      <c r="L33" s="11">
        <v>127992.64</v>
      </c>
      <c r="M33" s="11">
        <v>345655.08</v>
      </c>
      <c r="N33" s="11">
        <v>902404.23</v>
      </c>
      <c r="O33" s="11">
        <v>0</v>
      </c>
      <c r="P33" s="11">
        <v>0</v>
      </c>
      <c r="Q33" s="11">
        <v>0</v>
      </c>
      <c r="R33" s="11">
        <v>5327.8100000000013</v>
      </c>
      <c r="S33" s="26">
        <f t="shared" si="0"/>
        <v>11012155.66</v>
      </c>
    </row>
    <row r="34" spans="1:19" ht="15.75" x14ac:dyDescent="0.25">
      <c r="A34" s="10"/>
      <c r="B34" s="10"/>
      <c r="C34" s="24"/>
      <c r="D34" s="25" t="s">
        <v>29</v>
      </c>
      <c r="E34" s="11">
        <v>37869283.159999996</v>
      </c>
      <c r="F34" s="11"/>
      <c r="G34" s="11">
        <v>1462972.31</v>
      </c>
      <c r="H34" s="11">
        <v>740067.32</v>
      </c>
      <c r="I34" s="11">
        <v>182599.18</v>
      </c>
      <c r="J34" s="11">
        <v>103996.64</v>
      </c>
      <c r="K34" s="11">
        <v>2221610.5</v>
      </c>
      <c r="L34" s="11">
        <v>377489.81</v>
      </c>
      <c r="M34" s="11">
        <v>1549327.4599999997</v>
      </c>
      <c r="N34" s="11">
        <v>4044839.8299999991</v>
      </c>
      <c r="O34" s="11">
        <v>0</v>
      </c>
      <c r="P34" s="11">
        <v>0</v>
      </c>
      <c r="Q34" s="11">
        <v>10935411.199999999</v>
      </c>
      <c r="R34" s="11">
        <v>15713.529999999997</v>
      </c>
      <c r="S34" s="26">
        <f t="shared" si="0"/>
        <v>59503310.939999998</v>
      </c>
    </row>
    <row r="35" spans="1:19" ht="15.75" x14ac:dyDescent="0.25">
      <c r="A35" s="10"/>
      <c r="B35" s="10"/>
      <c r="C35" s="24"/>
      <c r="D35" s="25" t="s">
        <v>30</v>
      </c>
      <c r="E35" s="11">
        <v>25586007.620000001</v>
      </c>
      <c r="F35" s="11"/>
      <c r="G35" s="11">
        <v>1164346.07</v>
      </c>
      <c r="H35" s="11">
        <v>500210.08999999997</v>
      </c>
      <c r="I35" s="11">
        <v>134001.17000000001</v>
      </c>
      <c r="J35" s="11">
        <v>77997.48</v>
      </c>
      <c r="K35" s="11">
        <v>1501009.22</v>
      </c>
      <c r="L35" s="11">
        <v>277022.48</v>
      </c>
      <c r="M35" s="11">
        <v>1046787.7899999999</v>
      </c>
      <c r="N35" s="11">
        <v>2732856.209999999</v>
      </c>
      <c r="O35" s="11">
        <v>0</v>
      </c>
      <c r="P35" s="11">
        <v>1314181.6200000001</v>
      </c>
      <c r="Q35" s="11">
        <v>0</v>
      </c>
      <c r="R35" s="11">
        <v>11531.4</v>
      </c>
      <c r="S35" s="26">
        <f t="shared" si="0"/>
        <v>34345951.149999999</v>
      </c>
    </row>
    <row r="36" spans="1:19" ht="15.75" x14ac:dyDescent="0.25">
      <c r="A36" s="10"/>
      <c r="B36" s="10"/>
      <c r="C36" s="24"/>
      <c r="D36" s="25" t="s">
        <v>31</v>
      </c>
      <c r="E36" s="11">
        <v>34307631.210000001</v>
      </c>
      <c r="F36" s="11"/>
      <c r="G36" s="11">
        <v>1087922.3400000001</v>
      </c>
      <c r="H36" s="11">
        <v>583719.78</v>
      </c>
      <c r="I36" s="11">
        <v>194867.57</v>
      </c>
      <c r="J36" s="11">
        <v>136995.57</v>
      </c>
      <c r="K36" s="11">
        <v>2012665.34</v>
      </c>
      <c r="L36" s="11">
        <v>402852.41</v>
      </c>
      <c r="M36" s="11">
        <v>1403611.3399999999</v>
      </c>
      <c r="N36" s="11">
        <v>3664417.8899999992</v>
      </c>
      <c r="O36" s="11">
        <v>0</v>
      </c>
      <c r="P36" s="11">
        <v>1748973.22</v>
      </c>
      <c r="Q36" s="11">
        <v>0</v>
      </c>
      <c r="R36" s="11">
        <v>16769.3</v>
      </c>
      <c r="S36" s="26">
        <f t="shared" si="0"/>
        <v>45560425.969999999</v>
      </c>
    </row>
    <row r="37" spans="1:19" ht="15.75" x14ac:dyDescent="0.25">
      <c r="A37" s="10"/>
      <c r="B37" s="10"/>
      <c r="C37" s="24"/>
      <c r="D37" s="25" t="s">
        <v>32</v>
      </c>
      <c r="E37" s="11">
        <v>17635312.120000001</v>
      </c>
      <c r="F37" s="11"/>
      <c r="G37" s="11">
        <v>1037710.94</v>
      </c>
      <c r="H37" s="11">
        <v>344663.16</v>
      </c>
      <c r="I37" s="11">
        <v>121827.89</v>
      </c>
      <c r="J37" s="11">
        <v>52998.29</v>
      </c>
      <c r="K37" s="11">
        <v>1034579.78</v>
      </c>
      <c r="L37" s="11">
        <v>251856.49</v>
      </c>
      <c r="M37" s="11">
        <v>721504.85999999987</v>
      </c>
      <c r="N37" s="11">
        <v>1883637.8300000005</v>
      </c>
      <c r="O37" s="11">
        <v>0</v>
      </c>
      <c r="P37" s="11">
        <v>0</v>
      </c>
      <c r="Q37" s="11">
        <v>0</v>
      </c>
      <c r="R37" s="11">
        <v>10483.84</v>
      </c>
      <c r="S37" s="26">
        <f t="shared" si="0"/>
        <v>23094575.200000003</v>
      </c>
    </row>
    <row r="38" spans="1:19" ht="15.75" x14ac:dyDescent="0.25">
      <c r="A38" s="10"/>
      <c r="B38" s="10"/>
      <c r="C38" s="24"/>
      <c r="D38" s="25" t="s">
        <v>33</v>
      </c>
      <c r="E38" s="11">
        <v>18337327.910000004</v>
      </c>
      <c r="F38" s="11"/>
      <c r="G38" s="11">
        <v>728561.46</v>
      </c>
      <c r="H38" s="11">
        <v>358068.50999999995</v>
      </c>
      <c r="I38" s="11">
        <v>76653.61</v>
      </c>
      <c r="J38" s="11">
        <v>33665.58</v>
      </c>
      <c r="K38" s="11">
        <v>1075763.7</v>
      </c>
      <c r="L38" s="11">
        <v>158467.07999999999</v>
      </c>
      <c r="M38" s="11">
        <v>750226.10999999987</v>
      </c>
      <c r="N38" s="11">
        <v>1958620.439999999</v>
      </c>
      <c r="O38" s="11">
        <v>0</v>
      </c>
      <c r="P38" s="11">
        <v>0</v>
      </c>
      <c r="Q38" s="11">
        <v>2743750.1</v>
      </c>
      <c r="R38" s="11">
        <v>6596.3499999999985</v>
      </c>
      <c r="S38" s="26">
        <f t="shared" si="0"/>
        <v>26227700.850000001</v>
      </c>
    </row>
    <row r="39" spans="1:19" ht="15.75" x14ac:dyDescent="0.25">
      <c r="A39" s="10"/>
      <c r="B39" s="10"/>
      <c r="C39" s="24"/>
      <c r="D39" s="25" t="s">
        <v>34</v>
      </c>
      <c r="E39" s="11">
        <v>19563965.979999997</v>
      </c>
      <c r="F39" s="11"/>
      <c r="G39" s="11">
        <v>937683.02</v>
      </c>
      <c r="H39" s="11">
        <v>382265.36000000004</v>
      </c>
      <c r="I39" s="11">
        <v>142180.09</v>
      </c>
      <c r="J39" s="11">
        <v>48998.41</v>
      </c>
      <c r="K39" s="11">
        <v>1147724.72</v>
      </c>
      <c r="L39" s="11">
        <v>293930.87</v>
      </c>
      <c r="M39" s="11">
        <v>800410.92</v>
      </c>
      <c r="N39" s="11">
        <v>2089638.3900000006</v>
      </c>
      <c r="O39" s="11">
        <v>0</v>
      </c>
      <c r="P39" s="11">
        <v>0</v>
      </c>
      <c r="Q39" s="11">
        <v>463701</v>
      </c>
      <c r="R39" s="11">
        <v>12235.26</v>
      </c>
      <c r="S39" s="26">
        <f t="shared" si="0"/>
        <v>25882734.02</v>
      </c>
    </row>
    <row r="40" spans="1:19" ht="15.75" x14ac:dyDescent="0.25">
      <c r="A40" s="10"/>
      <c r="B40" s="10"/>
      <c r="C40" s="24"/>
      <c r="D40" s="25" t="s">
        <v>35</v>
      </c>
      <c r="E40" s="11">
        <v>17447248.34</v>
      </c>
      <c r="F40" s="11"/>
      <c r="G40" s="11">
        <v>177887.28</v>
      </c>
      <c r="H40" s="11">
        <v>341417.27</v>
      </c>
      <c r="I40" s="11">
        <v>127058.6</v>
      </c>
      <c r="J40" s="11">
        <v>132662.37</v>
      </c>
      <c r="K40" s="11">
        <v>1023546.98</v>
      </c>
      <c r="L40" s="11">
        <v>262669.99</v>
      </c>
      <c r="M40" s="11">
        <v>713810.68999999983</v>
      </c>
      <c r="N40" s="11">
        <v>1863550.5</v>
      </c>
      <c r="O40" s="11">
        <v>0</v>
      </c>
      <c r="P40" s="11">
        <v>0</v>
      </c>
      <c r="Q40" s="11">
        <v>0</v>
      </c>
      <c r="R40" s="11">
        <v>10933.950000000003</v>
      </c>
      <c r="S40" s="26">
        <f t="shared" si="0"/>
        <v>22100785.970000003</v>
      </c>
    </row>
    <row r="41" spans="1:19" ht="15.75" x14ac:dyDescent="0.25">
      <c r="A41" s="10"/>
      <c r="B41" s="10"/>
      <c r="C41" s="24"/>
      <c r="D41" s="25" t="s">
        <v>36</v>
      </c>
      <c r="E41" s="11">
        <v>33598057.310000002</v>
      </c>
      <c r="F41" s="11"/>
      <c r="G41" s="11">
        <v>1130178.53</v>
      </c>
      <c r="H41" s="11">
        <v>656052.18999999983</v>
      </c>
      <c r="I41" s="11">
        <v>161866.57</v>
      </c>
      <c r="J41" s="11">
        <v>81664.02</v>
      </c>
      <c r="K41" s="11">
        <v>1971038.02</v>
      </c>
      <c r="L41" s="11">
        <v>334629</v>
      </c>
      <c r="M41" s="11">
        <v>1374580.89</v>
      </c>
      <c r="N41" s="11">
        <v>3588627.8400000003</v>
      </c>
      <c r="O41" s="11">
        <v>0</v>
      </c>
      <c r="P41" s="11">
        <v>0</v>
      </c>
      <c r="Q41" s="11">
        <v>0</v>
      </c>
      <c r="R41" s="11">
        <v>13929.39</v>
      </c>
      <c r="S41" s="26">
        <f t="shared" si="0"/>
        <v>42910623.760000013</v>
      </c>
    </row>
    <row r="42" spans="1:19" ht="15.75" x14ac:dyDescent="0.25">
      <c r="A42" s="10"/>
      <c r="B42" s="10"/>
      <c r="C42" s="24"/>
      <c r="D42" s="25" t="s">
        <v>37</v>
      </c>
      <c r="E42" s="11">
        <v>19469711.830000002</v>
      </c>
      <c r="F42" s="11"/>
      <c r="G42" s="11">
        <v>1124042.29</v>
      </c>
      <c r="H42" s="11">
        <v>380306.05</v>
      </c>
      <c r="I42" s="11">
        <v>86449.3</v>
      </c>
      <c r="J42" s="11">
        <v>35998.839999999997</v>
      </c>
      <c r="K42" s="11">
        <v>1142195.27</v>
      </c>
      <c r="L42" s="11">
        <v>178717.84</v>
      </c>
      <c r="M42" s="11">
        <v>796554.74999999988</v>
      </c>
      <c r="N42" s="11">
        <v>2079570.9999999993</v>
      </c>
      <c r="O42" s="11">
        <v>0</v>
      </c>
      <c r="P42" s="11">
        <v>0</v>
      </c>
      <c r="Q42" s="11">
        <v>0</v>
      </c>
      <c r="R42" s="11">
        <v>7439.3099999999995</v>
      </c>
      <c r="S42" s="26">
        <f t="shared" si="0"/>
        <v>25300986.48</v>
      </c>
    </row>
    <row r="43" spans="1:19" ht="15.75" x14ac:dyDescent="0.25">
      <c r="A43" s="10"/>
      <c r="B43" s="10"/>
      <c r="C43" s="24"/>
      <c r="D43" s="25" t="s">
        <v>38</v>
      </c>
      <c r="E43" s="11">
        <v>21448160.369999997</v>
      </c>
      <c r="F43" s="11"/>
      <c r="G43" s="11">
        <v>370567.09</v>
      </c>
      <c r="H43" s="11">
        <v>419056.68000000005</v>
      </c>
      <c r="I43" s="11">
        <v>146364.66</v>
      </c>
      <c r="J43" s="11">
        <v>57664.800000000003</v>
      </c>
      <c r="K43" s="11">
        <v>1258261.43</v>
      </c>
      <c r="L43" s="11">
        <v>302581.68</v>
      </c>
      <c r="M43" s="11">
        <v>877498.09</v>
      </c>
      <c r="N43" s="11">
        <v>2290890.2199999997</v>
      </c>
      <c r="O43" s="11">
        <v>0</v>
      </c>
      <c r="P43" s="11">
        <v>0</v>
      </c>
      <c r="Q43" s="11">
        <v>0</v>
      </c>
      <c r="R43" s="11">
        <v>12595.38</v>
      </c>
      <c r="S43" s="26">
        <f t="shared" si="0"/>
        <v>27183640.399999995</v>
      </c>
    </row>
    <row r="44" spans="1:19" ht="15.75" x14ac:dyDescent="0.25">
      <c r="A44" s="10"/>
      <c r="B44" s="10"/>
      <c r="C44" s="24"/>
      <c r="D44" s="25" t="s">
        <v>39</v>
      </c>
      <c r="E44" s="11">
        <v>13088437.250000002</v>
      </c>
      <c r="F44" s="11"/>
      <c r="G44" s="11">
        <v>124178.31</v>
      </c>
      <c r="H44" s="11">
        <v>258126.41000000003</v>
      </c>
      <c r="I44" s="11">
        <v>397533.65</v>
      </c>
      <c r="J44" s="11">
        <v>0</v>
      </c>
      <c r="K44" s="11">
        <v>767836.28999999992</v>
      </c>
      <c r="L44" s="11">
        <v>821826.78</v>
      </c>
      <c r="M44" s="11">
        <v>535480.77</v>
      </c>
      <c r="N44" s="11">
        <v>1397983.4399999995</v>
      </c>
      <c r="O44" s="11">
        <v>0</v>
      </c>
      <c r="P44" s="11">
        <v>0</v>
      </c>
      <c r="Q44" s="11">
        <v>0</v>
      </c>
      <c r="R44" s="11">
        <v>34209.799999999996</v>
      </c>
      <c r="S44" s="26">
        <f t="shared" si="0"/>
        <v>17425612.699999999</v>
      </c>
    </row>
    <row r="45" spans="1:19" ht="15.75" x14ac:dyDescent="0.25">
      <c r="A45" s="10"/>
      <c r="B45" s="10"/>
      <c r="C45" s="24"/>
      <c r="D45" s="25" t="s">
        <v>40</v>
      </c>
      <c r="E45" s="11">
        <v>35079893.040000007</v>
      </c>
      <c r="F45" s="11"/>
      <c r="G45" s="11">
        <v>824356.28</v>
      </c>
      <c r="H45" s="11">
        <v>696481.69</v>
      </c>
      <c r="I45" s="11">
        <v>1653093.29</v>
      </c>
      <c r="J45" s="11">
        <v>455651.92</v>
      </c>
      <c r="K45" s="11">
        <v>2057970.27</v>
      </c>
      <c r="L45" s="11">
        <v>3417462.47</v>
      </c>
      <c r="M45" s="11">
        <v>1435206.51</v>
      </c>
      <c r="N45" s="11">
        <v>3746903.5799999996</v>
      </c>
      <c r="O45" s="11">
        <v>0</v>
      </c>
      <c r="P45" s="11">
        <v>0</v>
      </c>
      <c r="Q45" s="11">
        <v>0</v>
      </c>
      <c r="R45" s="11">
        <v>142257.49</v>
      </c>
      <c r="S45" s="26">
        <f t="shared" si="0"/>
        <v>49509276.540000007</v>
      </c>
    </row>
    <row r="46" spans="1:19" ht="15.75" x14ac:dyDescent="0.25">
      <c r="A46" s="10"/>
      <c r="B46" s="10"/>
      <c r="C46" s="24"/>
      <c r="D46" s="25" t="s">
        <v>41</v>
      </c>
      <c r="E46" s="11">
        <v>62400266.570000008</v>
      </c>
      <c r="F46" s="11"/>
      <c r="G46" s="11">
        <v>399745.71</v>
      </c>
      <c r="H46" s="11">
        <v>1233073.26</v>
      </c>
      <c r="I46" s="11">
        <v>2080014</v>
      </c>
      <c r="J46" s="11">
        <v>788045.92225878441</v>
      </c>
      <c r="K46" s="11">
        <v>0</v>
      </c>
      <c r="L46" s="11">
        <v>0</v>
      </c>
      <c r="M46" s="11">
        <v>2552951.69</v>
      </c>
      <c r="N46" s="11">
        <v>6665008.3499999978</v>
      </c>
      <c r="O46" s="11">
        <v>0</v>
      </c>
      <c r="P46" s="11">
        <v>0</v>
      </c>
      <c r="Q46" s="11">
        <v>0</v>
      </c>
      <c r="R46" s="11">
        <v>178996.31</v>
      </c>
      <c r="S46" s="26">
        <f t="shared" si="0"/>
        <v>76298101.812258795</v>
      </c>
    </row>
    <row r="47" spans="1:19" ht="15.75" x14ac:dyDescent="0.25">
      <c r="A47" s="10"/>
      <c r="B47" s="10"/>
      <c r="C47" s="24"/>
      <c r="D47" s="25" t="s">
        <v>42</v>
      </c>
      <c r="E47" s="11">
        <v>14554267.579999998</v>
      </c>
      <c r="F47" s="11"/>
      <c r="G47" s="11">
        <v>605835.39</v>
      </c>
      <c r="H47" s="11">
        <v>285261</v>
      </c>
      <c r="I47" s="11">
        <v>154924</v>
      </c>
      <c r="J47" s="11">
        <v>63664.61</v>
      </c>
      <c r="K47" s="11">
        <v>853829.57</v>
      </c>
      <c r="L47" s="11">
        <v>320276.51</v>
      </c>
      <c r="M47" s="11">
        <v>595451.57000000018</v>
      </c>
      <c r="N47" s="11">
        <v>1554549.5699999998</v>
      </c>
      <c r="O47" s="11">
        <v>0</v>
      </c>
      <c r="P47" s="11">
        <v>0</v>
      </c>
      <c r="Q47" s="11">
        <v>0</v>
      </c>
      <c r="R47" s="11">
        <v>13331.920000000002</v>
      </c>
      <c r="S47" s="26">
        <f t="shared" si="0"/>
        <v>19001391.720000003</v>
      </c>
    </row>
    <row r="48" spans="1:19" ht="15.75" x14ac:dyDescent="0.25">
      <c r="A48" s="10"/>
      <c r="B48" s="10"/>
      <c r="C48" s="24"/>
      <c r="D48" s="25" t="s">
        <v>43</v>
      </c>
      <c r="E48" s="11">
        <v>31254596.129999995</v>
      </c>
      <c r="F48" s="11"/>
      <c r="G48" s="11">
        <v>449627.4</v>
      </c>
      <c r="H48" s="11">
        <v>620744.93000000005</v>
      </c>
      <c r="I48" s="11">
        <v>1221988.01</v>
      </c>
      <c r="J48" s="11">
        <v>282676.6309360679</v>
      </c>
      <c r="K48" s="11">
        <v>0</v>
      </c>
      <c r="L48" s="11">
        <v>0</v>
      </c>
      <c r="M48" s="11">
        <v>1278704.02</v>
      </c>
      <c r="N48" s="11">
        <v>3338321.2900000005</v>
      </c>
      <c r="O48" s="11">
        <v>0</v>
      </c>
      <c r="P48" s="11">
        <v>1582943.18</v>
      </c>
      <c r="Q48" s="11">
        <v>141323</v>
      </c>
      <c r="R48" s="11">
        <v>105158.53999999998</v>
      </c>
      <c r="S48" s="26">
        <f t="shared" si="0"/>
        <v>40276083.130936064</v>
      </c>
    </row>
    <row r="49" spans="1:19" ht="15.75" x14ac:dyDescent="0.25">
      <c r="A49" s="10"/>
      <c r="B49" s="10"/>
      <c r="C49" s="24"/>
      <c r="D49" s="25" t="s">
        <v>44</v>
      </c>
      <c r="E49" s="11">
        <v>94750789.890000001</v>
      </c>
      <c r="F49" s="11"/>
      <c r="G49" s="11">
        <v>484498.81</v>
      </c>
      <c r="H49" s="11">
        <v>1641376.32</v>
      </c>
      <c r="I49" s="11">
        <v>3809475.59</v>
      </c>
      <c r="J49" s="11">
        <v>859255.08668352012</v>
      </c>
      <c r="K49" s="11">
        <v>5558577.6099999994</v>
      </c>
      <c r="L49" s="11">
        <v>7875381.2300000004</v>
      </c>
      <c r="M49" s="11">
        <v>3876492.9000000004</v>
      </c>
      <c r="N49" s="11">
        <v>10120386.559999999</v>
      </c>
      <c r="O49" s="11">
        <v>0</v>
      </c>
      <c r="P49" s="11">
        <v>0</v>
      </c>
      <c r="Q49" s="11">
        <v>0</v>
      </c>
      <c r="R49" s="11">
        <v>327825.82999999996</v>
      </c>
      <c r="S49" s="26">
        <f t="shared" si="0"/>
        <v>129304059.82668354</v>
      </c>
    </row>
    <row r="50" spans="1:19" ht="15.75" x14ac:dyDescent="0.25">
      <c r="A50" s="10"/>
      <c r="B50" s="10"/>
      <c r="C50" s="24"/>
      <c r="D50" s="25" t="s">
        <v>45</v>
      </c>
      <c r="E50" s="11">
        <v>9369398.6199999992</v>
      </c>
      <c r="F50" s="11"/>
      <c r="G50" s="11">
        <v>470386.11</v>
      </c>
      <c r="H50" s="11">
        <v>183035.24</v>
      </c>
      <c r="I50" s="11">
        <v>33096.1</v>
      </c>
      <c r="J50" s="11">
        <v>18999.39</v>
      </c>
      <c r="K50" s="11">
        <v>549658</v>
      </c>
      <c r="L50" s="11">
        <v>68420.01999999999</v>
      </c>
      <c r="M50" s="11">
        <v>383325.56000000006</v>
      </c>
      <c r="N50" s="11">
        <v>1000750.8000000004</v>
      </c>
      <c r="O50" s="11">
        <v>0</v>
      </c>
      <c r="P50" s="11">
        <v>0</v>
      </c>
      <c r="Q50" s="11">
        <v>0</v>
      </c>
      <c r="R50" s="11">
        <v>2847.96</v>
      </c>
      <c r="S50" s="26">
        <f t="shared" si="0"/>
        <v>12079917.800000001</v>
      </c>
    </row>
    <row r="51" spans="1:19" ht="15.75" x14ac:dyDescent="0.25">
      <c r="A51" s="10"/>
      <c r="B51" s="10"/>
      <c r="C51" s="24"/>
      <c r="D51" s="25" t="s">
        <v>46</v>
      </c>
      <c r="E51" s="11">
        <v>14692536.649999999</v>
      </c>
      <c r="F51" s="11"/>
      <c r="G51" s="11">
        <v>731125.55</v>
      </c>
      <c r="H51" s="11">
        <v>236410.87000000002</v>
      </c>
      <c r="I51" s="11">
        <v>195438.19</v>
      </c>
      <c r="J51" s="11">
        <v>84330.6</v>
      </c>
      <c r="K51" s="11">
        <v>861941.16</v>
      </c>
      <c r="L51" s="11">
        <v>404032.06</v>
      </c>
      <c r="M51" s="11">
        <v>601108.54</v>
      </c>
      <c r="N51" s="11">
        <v>1569318.2399999993</v>
      </c>
      <c r="O51" s="11">
        <v>0</v>
      </c>
      <c r="P51" s="11">
        <v>754050.25</v>
      </c>
      <c r="Q51" s="11">
        <v>2369274.6</v>
      </c>
      <c r="R51" s="11">
        <v>16818.38</v>
      </c>
      <c r="S51" s="26">
        <f t="shared" si="0"/>
        <v>22516385.089999992</v>
      </c>
    </row>
    <row r="52" spans="1:19" ht="15.75" x14ac:dyDescent="0.25">
      <c r="A52" s="10"/>
      <c r="B52" s="10"/>
      <c r="C52" s="24"/>
      <c r="D52" s="25" t="s">
        <v>47</v>
      </c>
      <c r="E52" s="11">
        <v>12537139.240000002</v>
      </c>
      <c r="F52" s="11"/>
      <c r="G52" s="11">
        <v>525241.42000000004</v>
      </c>
      <c r="H52" s="11">
        <v>244868.7</v>
      </c>
      <c r="I52" s="11">
        <v>54779.75</v>
      </c>
      <c r="J52" s="11">
        <v>23665.9</v>
      </c>
      <c r="K52" s="11">
        <v>735494.25</v>
      </c>
      <c r="L52" s="11">
        <v>113246.94</v>
      </c>
      <c r="M52" s="11">
        <v>512925.78</v>
      </c>
      <c r="N52" s="11">
        <v>1339099.0200000005</v>
      </c>
      <c r="O52" s="11">
        <v>0</v>
      </c>
      <c r="P52" s="11">
        <v>0</v>
      </c>
      <c r="Q52" s="11">
        <v>0</v>
      </c>
      <c r="R52" s="11">
        <v>4713.99</v>
      </c>
      <c r="S52" s="26">
        <f t="shared" si="0"/>
        <v>16091174.99</v>
      </c>
    </row>
    <row r="53" spans="1:19" ht="15.75" x14ac:dyDescent="0.25">
      <c r="A53" s="10"/>
      <c r="B53" s="10"/>
      <c r="C53" s="24"/>
      <c r="D53" s="25" t="s">
        <v>48</v>
      </c>
      <c r="E53" s="11">
        <v>13627286.639999999</v>
      </c>
      <c r="F53" s="11"/>
      <c r="G53" s="11">
        <v>679379.32</v>
      </c>
      <c r="H53" s="11">
        <v>266099.25</v>
      </c>
      <c r="I53" s="11">
        <v>68284.479999999996</v>
      </c>
      <c r="J53" s="11">
        <v>31665.64</v>
      </c>
      <c r="K53" s="11">
        <v>799448.01</v>
      </c>
      <c r="L53" s="11">
        <v>141165.46</v>
      </c>
      <c r="M53" s="11">
        <v>557526.4700000002</v>
      </c>
      <c r="N53" s="11">
        <v>1455538.3400000003</v>
      </c>
      <c r="O53" s="11">
        <v>0</v>
      </c>
      <c r="P53" s="11">
        <v>0</v>
      </c>
      <c r="Q53" s="11">
        <v>0</v>
      </c>
      <c r="R53" s="11">
        <v>5876.1299999999992</v>
      </c>
      <c r="S53" s="26">
        <f t="shared" si="0"/>
        <v>17632269.740000002</v>
      </c>
    </row>
    <row r="54" spans="1:19" ht="15.75" x14ac:dyDescent="0.25">
      <c r="A54" s="10"/>
      <c r="B54" s="10"/>
      <c r="C54" s="24"/>
      <c r="D54" s="25" t="s">
        <v>49</v>
      </c>
      <c r="E54" s="11">
        <v>13465009.380000001</v>
      </c>
      <c r="F54" s="11"/>
      <c r="G54" s="11">
        <v>671254.12</v>
      </c>
      <c r="H54" s="11">
        <v>263111.40999999997</v>
      </c>
      <c r="I54" s="11">
        <v>62863.57</v>
      </c>
      <c r="J54" s="11">
        <v>36998.800000000003</v>
      </c>
      <c r="K54" s="11">
        <v>789927.98</v>
      </c>
      <c r="L54" s="11">
        <v>129958.73999999999</v>
      </c>
      <c r="M54" s="11">
        <v>550887.27</v>
      </c>
      <c r="N54" s="11">
        <v>1438205.3599999996</v>
      </c>
      <c r="O54" s="11">
        <v>0</v>
      </c>
      <c r="P54" s="11">
        <v>0</v>
      </c>
      <c r="Q54" s="11">
        <v>0</v>
      </c>
      <c r="R54" s="11">
        <v>5409.6699999999992</v>
      </c>
      <c r="S54" s="26">
        <f t="shared" si="0"/>
        <v>17413626.300000004</v>
      </c>
    </row>
    <row r="55" spans="1:19" ht="15.75" x14ac:dyDescent="0.25">
      <c r="A55" s="10"/>
      <c r="B55" s="10"/>
      <c r="C55" s="24"/>
      <c r="D55" s="25" t="s">
        <v>50</v>
      </c>
      <c r="E55" s="11">
        <v>4994582.08</v>
      </c>
      <c r="F55" s="11"/>
      <c r="G55" s="11">
        <v>526316.12</v>
      </c>
      <c r="H55" s="11">
        <v>97516.599999999991</v>
      </c>
      <c r="I55" s="11">
        <v>10936.93</v>
      </c>
      <c r="J55" s="11">
        <v>5999.81</v>
      </c>
      <c r="K55" s="11">
        <v>293008.35000000003</v>
      </c>
      <c r="L55" s="11">
        <v>22610.07</v>
      </c>
      <c r="M55" s="11">
        <v>204340.78999999998</v>
      </c>
      <c r="N55" s="11">
        <v>533474.13000000024</v>
      </c>
      <c r="O55" s="11">
        <v>0</v>
      </c>
      <c r="P55" s="11">
        <v>0</v>
      </c>
      <c r="Q55" s="11">
        <v>0</v>
      </c>
      <c r="R55" s="11">
        <v>941.1</v>
      </c>
      <c r="S55" s="26">
        <f t="shared" si="0"/>
        <v>6689725.9799999986</v>
      </c>
    </row>
    <row r="56" spans="1:19" ht="15.75" x14ac:dyDescent="0.25">
      <c r="A56" s="10"/>
      <c r="B56" s="10"/>
      <c r="C56" s="24"/>
      <c r="D56" s="25" t="s">
        <v>51</v>
      </c>
      <c r="E56" s="11">
        <v>16018764.050000001</v>
      </c>
      <c r="F56" s="11"/>
      <c r="G56" s="11">
        <v>943406.87</v>
      </c>
      <c r="H56" s="11">
        <v>312760.90000000002</v>
      </c>
      <c r="I56" s="11">
        <v>37565.97</v>
      </c>
      <c r="J56" s="11">
        <v>22999.26</v>
      </c>
      <c r="K56" s="11">
        <v>939744.6</v>
      </c>
      <c r="L56" s="11">
        <v>77660.659999999989</v>
      </c>
      <c r="M56" s="11">
        <v>655367.81000000006</v>
      </c>
      <c r="N56" s="11">
        <v>1710973.3299999996</v>
      </c>
      <c r="O56" s="11">
        <v>0</v>
      </c>
      <c r="P56" s="11">
        <v>0</v>
      </c>
      <c r="Q56" s="11">
        <v>0</v>
      </c>
      <c r="R56" s="11">
        <v>3232.6800000000007</v>
      </c>
      <c r="S56" s="26">
        <f t="shared" si="0"/>
        <v>20722476.129999999</v>
      </c>
    </row>
    <row r="57" spans="1:19" ht="15.75" x14ac:dyDescent="0.25">
      <c r="A57" s="10"/>
      <c r="B57" s="10"/>
      <c r="C57" s="24"/>
      <c r="D57" s="25" t="s">
        <v>52</v>
      </c>
      <c r="E57" s="11">
        <v>7314479.7300000004</v>
      </c>
      <c r="F57" s="11"/>
      <c r="G57" s="11">
        <v>320559.21999999997</v>
      </c>
      <c r="H57" s="11">
        <v>143267.63999999998</v>
      </c>
      <c r="I57" s="11">
        <v>69330.62</v>
      </c>
      <c r="J57" s="11">
        <v>31665.64</v>
      </c>
      <c r="K57" s="11">
        <v>429105.7</v>
      </c>
      <c r="L57" s="11">
        <v>143328.17000000001</v>
      </c>
      <c r="M57" s="11">
        <v>299253.65999999997</v>
      </c>
      <c r="N57" s="11">
        <v>781263.64000000036</v>
      </c>
      <c r="O57" s="11">
        <v>0</v>
      </c>
      <c r="P57" s="11">
        <v>0</v>
      </c>
      <c r="Q57" s="11">
        <v>2064895.7</v>
      </c>
      <c r="R57" s="11">
        <v>5966.18</v>
      </c>
      <c r="S57" s="26">
        <f t="shared" si="0"/>
        <v>11603115.9</v>
      </c>
    </row>
    <row r="58" spans="1:19" ht="15.75" x14ac:dyDescent="0.25">
      <c r="A58" s="10"/>
      <c r="B58" s="10"/>
      <c r="C58" s="24"/>
      <c r="D58" s="25" t="s">
        <v>53</v>
      </c>
      <c r="E58" s="11">
        <v>5400497.4800000004</v>
      </c>
      <c r="F58" s="11"/>
      <c r="G58" s="11">
        <v>409359.45</v>
      </c>
      <c r="H58" s="11">
        <v>105528.29</v>
      </c>
      <c r="I58" s="11">
        <v>19591.37</v>
      </c>
      <c r="J58" s="11">
        <v>7999.74</v>
      </c>
      <c r="K58" s="11">
        <v>316821.48</v>
      </c>
      <c r="L58" s="11">
        <v>40501.51</v>
      </c>
      <c r="M58" s="11">
        <v>220947.83000000005</v>
      </c>
      <c r="N58" s="11">
        <v>576830.09999999974</v>
      </c>
      <c r="O58" s="11">
        <v>0</v>
      </c>
      <c r="P58" s="11">
        <v>364909.48</v>
      </c>
      <c r="Q58" s="11">
        <v>2167900</v>
      </c>
      <c r="R58" s="11">
        <v>1685.8600000000004</v>
      </c>
      <c r="S58" s="26">
        <f t="shared" si="0"/>
        <v>9632572.5899999999</v>
      </c>
    </row>
    <row r="59" spans="1:19" ht="15.75" x14ac:dyDescent="0.25">
      <c r="A59" s="10"/>
      <c r="B59" s="10"/>
      <c r="C59" s="24"/>
      <c r="D59" s="25" t="s">
        <v>54</v>
      </c>
      <c r="E59" s="11">
        <v>16972865.300000001</v>
      </c>
      <c r="F59" s="11"/>
      <c r="G59" s="11">
        <v>545300.78</v>
      </c>
      <c r="H59" s="11">
        <v>331981.55999999994</v>
      </c>
      <c r="I59" s="11">
        <v>100619.76</v>
      </c>
      <c r="J59" s="11">
        <v>41998.64</v>
      </c>
      <c r="K59" s="11">
        <v>995717.18</v>
      </c>
      <c r="L59" s="11">
        <v>208012.62</v>
      </c>
      <c r="M59" s="11">
        <v>694402.51</v>
      </c>
      <c r="N59" s="11">
        <v>1812881.4899999993</v>
      </c>
      <c r="O59" s="11">
        <v>0</v>
      </c>
      <c r="P59" s="11">
        <v>0</v>
      </c>
      <c r="Q59" s="11">
        <v>0</v>
      </c>
      <c r="R59" s="11">
        <v>8658.7599999999984</v>
      </c>
      <c r="S59" s="26">
        <f t="shared" si="0"/>
        <v>21712438.600000005</v>
      </c>
    </row>
    <row r="60" spans="1:19" ht="15.75" x14ac:dyDescent="0.25">
      <c r="A60" s="10"/>
      <c r="B60" s="10"/>
      <c r="C60" s="24"/>
      <c r="D60" s="25" t="s">
        <v>55</v>
      </c>
      <c r="E60" s="11">
        <v>14030089.84</v>
      </c>
      <c r="F60" s="11"/>
      <c r="G60" s="11">
        <v>349837.83</v>
      </c>
      <c r="H60" s="11">
        <v>274077.7900000001</v>
      </c>
      <c r="I60" s="11">
        <v>58583.9</v>
      </c>
      <c r="J60" s="11">
        <v>23999.22</v>
      </c>
      <c r="K60" s="11">
        <v>823078.56</v>
      </c>
      <c r="L60" s="11">
        <v>121111.31999999999</v>
      </c>
      <c r="M60" s="11">
        <v>574006.12999999989</v>
      </c>
      <c r="N60" s="11">
        <v>1498561.8900000001</v>
      </c>
      <c r="O60" s="11">
        <v>0</v>
      </c>
      <c r="P60" s="11">
        <v>0</v>
      </c>
      <c r="Q60" s="11">
        <v>0</v>
      </c>
      <c r="R60" s="11">
        <v>5041.3400000000011</v>
      </c>
      <c r="S60" s="26">
        <f t="shared" si="0"/>
        <v>17758387.820000004</v>
      </c>
    </row>
    <row r="61" spans="1:19" ht="15.75" x14ac:dyDescent="0.25">
      <c r="A61" s="10"/>
      <c r="B61" s="10"/>
      <c r="C61" s="24"/>
      <c r="D61" s="25" t="s">
        <v>56</v>
      </c>
      <c r="E61" s="11">
        <v>15455461.99</v>
      </c>
      <c r="F61" s="11"/>
      <c r="G61" s="11">
        <v>702353.01</v>
      </c>
      <c r="H61" s="11">
        <v>301800.12</v>
      </c>
      <c r="I61" s="11">
        <v>57062.239999999998</v>
      </c>
      <c r="J61" s="11">
        <v>23999.22</v>
      </c>
      <c r="K61" s="11">
        <v>906698.35</v>
      </c>
      <c r="L61" s="11">
        <v>117965.56999999999</v>
      </c>
      <c r="M61" s="11">
        <v>632321.69999999984</v>
      </c>
      <c r="N61" s="11">
        <v>1650806.6500000004</v>
      </c>
      <c r="O61" s="11">
        <v>0</v>
      </c>
      <c r="P61" s="11">
        <v>0</v>
      </c>
      <c r="Q61" s="11">
        <v>0</v>
      </c>
      <c r="R61" s="11">
        <v>4910.41</v>
      </c>
      <c r="S61" s="26">
        <f t="shared" si="0"/>
        <v>19853379.260000002</v>
      </c>
    </row>
    <row r="62" spans="1:19" ht="15.75" x14ac:dyDescent="0.25">
      <c r="A62" s="10"/>
      <c r="B62" s="10"/>
      <c r="C62" s="24"/>
      <c r="D62" s="25" t="s">
        <v>57</v>
      </c>
      <c r="E62" s="11">
        <v>100640786.78</v>
      </c>
      <c r="F62" s="11"/>
      <c r="G62" s="11">
        <v>3214194</v>
      </c>
      <c r="H62" s="11">
        <v>1904795.7999999998</v>
      </c>
      <c r="I62" s="11">
        <v>3138899.09</v>
      </c>
      <c r="J62" s="11">
        <v>1320623.9099999999</v>
      </c>
      <c r="K62" s="11">
        <v>5904115.6699999999</v>
      </c>
      <c r="L62" s="11">
        <v>6489089.21</v>
      </c>
      <c r="M62" s="11">
        <v>4117467.49</v>
      </c>
      <c r="N62" s="11">
        <v>10749500.369999999</v>
      </c>
      <c r="O62" s="11">
        <v>0</v>
      </c>
      <c r="P62" s="11">
        <v>0</v>
      </c>
      <c r="Q62" s="11">
        <v>0</v>
      </c>
      <c r="R62" s="11">
        <v>270119.08999999997</v>
      </c>
      <c r="S62" s="26">
        <f t="shared" si="0"/>
        <v>137749591.41</v>
      </c>
    </row>
    <row r="63" spans="1:19" ht="15.75" x14ac:dyDescent="0.25">
      <c r="A63" s="10"/>
      <c r="B63" s="10"/>
      <c r="C63" s="24"/>
      <c r="D63" s="25" t="s">
        <v>58</v>
      </c>
      <c r="E63" s="11">
        <v>14251053.639999997</v>
      </c>
      <c r="F63" s="11"/>
      <c r="G63" s="11">
        <v>320486.88</v>
      </c>
      <c r="H63" s="11">
        <v>283795.55</v>
      </c>
      <c r="I63" s="11">
        <v>560351.26</v>
      </c>
      <c r="J63" s="11">
        <v>78836.503637453148</v>
      </c>
      <c r="K63" s="11">
        <v>836041.45000000007</v>
      </c>
      <c r="L63" s="11">
        <v>1158421.8700000001</v>
      </c>
      <c r="M63" s="11">
        <v>583046.31999999995</v>
      </c>
      <c r="N63" s="11">
        <v>1522163.1599999997</v>
      </c>
      <c r="O63" s="11">
        <v>0</v>
      </c>
      <c r="P63" s="11">
        <v>0</v>
      </c>
      <c r="Q63" s="11">
        <v>0</v>
      </c>
      <c r="R63" s="11">
        <v>48221.130000000005</v>
      </c>
      <c r="S63" s="26">
        <f t="shared" si="0"/>
        <v>19642417.76363745</v>
      </c>
    </row>
    <row r="64" spans="1:19" ht="15.75" x14ac:dyDescent="0.25">
      <c r="A64" s="10"/>
      <c r="B64" s="10"/>
      <c r="C64" s="24"/>
      <c r="D64" s="25" t="s">
        <v>59</v>
      </c>
      <c r="E64" s="11">
        <v>87324272.090000004</v>
      </c>
      <c r="F64" s="11"/>
      <c r="G64" s="11">
        <v>908221.46</v>
      </c>
      <c r="H64" s="11">
        <v>1496488.9599999997</v>
      </c>
      <c r="I64" s="11">
        <v>2512545.83</v>
      </c>
      <c r="J64" s="11">
        <v>0</v>
      </c>
      <c r="K64" s="11">
        <v>5122899.17</v>
      </c>
      <c r="L64" s="11">
        <v>5194220.51</v>
      </c>
      <c r="M64" s="11">
        <v>3572655.3999999994</v>
      </c>
      <c r="N64" s="11">
        <v>9327155.870000001</v>
      </c>
      <c r="O64" s="11">
        <v>0</v>
      </c>
      <c r="P64" s="11">
        <v>0</v>
      </c>
      <c r="Q64" s="11">
        <v>5460781.9000000004</v>
      </c>
      <c r="R64" s="11">
        <v>216218.00999999995</v>
      </c>
      <c r="S64" s="26">
        <f t="shared" si="0"/>
        <v>121135459.20000002</v>
      </c>
    </row>
    <row r="65" spans="1:19" ht="15.75" x14ac:dyDescent="0.25">
      <c r="A65" s="10"/>
      <c r="B65" s="10"/>
      <c r="C65" s="24"/>
      <c r="D65" s="25" t="s">
        <v>60</v>
      </c>
      <c r="E65" s="11">
        <v>14702762.34</v>
      </c>
      <c r="F65" s="11"/>
      <c r="G65" s="11">
        <v>791591.32</v>
      </c>
      <c r="H65" s="11">
        <v>287201.04000000004</v>
      </c>
      <c r="I65" s="11">
        <v>88541.58</v>
      </c>
      <c r="J65" s="11">
        <v>38665.42</v>
      </c>
      <c r="K65" s="11">
        <v>862541.05</v>
      </c>
      <c r="L65" s="11">
        <v>183043.24</v>
      </c>
      <c r="M65" s="11">
        <v>601526.8600000001</v>
      </c>
      <c r="N65" s="11">
        <v>1570410.4399999995</v>
      </c>
      <c r="O65" s="11">
        <v>0</v>
      </c>
      <c r="P65" s="11">
        <v>0</v>
      </c>
      <c r="Q65" s="11">
        <v>0</v>
      </c>
      <c r="R65" s="11">
        <v>7619.3600000000006</v>
      </c>
      <c r="S65" s="26">
        <f t="shared" si="0"/>
        <v>19133902.649999999</v>
      </c>
    </row>
    <row r="66" spans="1:19" ht="15.75" x14ac:dyDescent="0.25">
      <c r="A66" s="10"/>
      <c r="B66" s="10"/>
      <c r="C66" s="24"/>
      <c r="D66" s="25" t="s">
        <v>61</v>
      </c>
      <c r="E66" s="11">
        <v>33252606.859999999</v>
      </c>
      <c r="F66" s="11"/>
      <c r="G66" s="11">
        <v>2062032.01</v>
      </c>
      <c r="H66" s="11">
        <v>649827.36</v>
      </c>
      <c r="I66" s="11">
        <v>162056.78</v>
      </c>
      <c r="J66" s="11">
        <v>65997.86</v>
      </c>
      <c r="K66" s="11">
        <v>1950772.08</v>
      </c>
      <c r="L66" s="11">
        <v>335022.20999999996</v>
      </c>
      <c r="M66" s="11">
        <v>1360447.6400000001</v>
      </c>
      <c r="N66" s="11">
        <v>3551730</v>
      </c>
      <c r="O66" s="11">
        <v>0</v>
      </c>
      <c r="P66" s="11">
        <v>0</v>
      </c>
      <c r="Q66" s="11">
        <v>4130255.5</v>
      </c>
      <c r="R66" s="11">
        <v>13945.749999999998</v>
      </c>
      <c r="S66" s="26">
        <f t="shared" si="0"/>
        <v>47534694.049999997</v>
      </c>
    </row>
    <row r="67" spans="1:19" ht="15.75" x14ac:dyDescent="0.25">
      <c r="A67" s="10"/>
      <c r="B67" s="10"/>
      <c r="C67" s="24"/>
      <c r="D67" s="25" t="s">
        <v>62</v>
      </c>
      <c r="E67" s="11">
        <v>13998079</v>
      </c>
      <c r="F67" s="11"/>
      <c r="G67" s="11">
        <v>675918.54</v>
      </c>
      <c r="H67" s="11">
        <v>273266.18</v>
      </c>
      <c r="I67" s="11">
        <v>35283.480000000003</v>
      </c>
      <c r="J67" s="11">
        <v>25332.51</v>
      </c>
      <c r="K67" s="11">
        <v>821200.64</v>
      </c>
      <c r="L67" s="11">
        <v>72942.039999999994</v>
      </c>
      <c r="M67" s="11">
        <v>572696.49</v>
      </c>
      <c r="N67" s="11">
        <v>1495142.8700000003</v>
      </c>
      <c r="O67" s="11">
        <v>0</v>
      </c>
      <c r="P67" s="11">
        <v>0</v>
      </c>
      <c r="Q67" s="11">
        <v>759642.1</v>
      </c>
      <c r="R67" s="11">
        <v>3036.2000000000003</v>
      </c>
      <c r="S67" s="26">
        <f t="shared" si="0"/>
        <v>18732540.050000001</v>
      </c>
    </row>
    <row r="68" spans="1:19" ht="15.75" x14ac:dyDescent="0.25">
      <c r="A68" s="10"/>
      <c r="B68" s="10"/>
      <c r="C68" s="24"/>
      <c r="D68" s="25" t="s">
        <v>63</v>
      </c>
      <c r="E68" s="11">
        <v>9361395.9099999983</v>
      </c>
      <c r="F68" s="11"/>
      <c r="G68" s="11">
        <v>698854.43</v>
      </c>
      <c r="H68" s="11">
        <v>182839.05000000002</v>
      </c>
      <c r="I68" s="11">
        <v>34522.65</v>
      </c>
      <c r="J68" s="11">
        <v>20332.68</v>
      </c>
      <c r="K68" s="11">
        <v>549188.52</v>
      </c>
      <c r="L68" s="11">
        <v>71369.159999999989</v>
      </c>
      <c r="M68" s="11">
        <v>382998.13999999996</v>
      </c>
      <c r="N68" s="11">
        <v>999896.08999999973</v>
      </c>
      <c r="O68" s="11">
        <v>0</v>
      </c>
      <c r="P68" s="11">
        <v>0</v>
      </c>
      <c r="Q68" s="11">
        <v>0</v>
      </c>
      <c r="R68" s="11">
        <v>2970.7400000000002</v>
      </c>
      <c r="S68" s="26">
        <f t="shared" si="0"/>
        <v>12304367.369999999</v>
      </c>
    </row>
    <row r="69" spans="1:19" ht="15.75" x14ac:dyDescent="0.25">
      <c r="A69" s="10"/>
      <c r="B69" s="10"/>
      <c r="C69" s="24"/>
      <c r="D69" s="25" t="s">
        <v>64</v>
      </c>
      <c r="E69" s="11">
        <v>38060903.68</v>
      </c>
      <c r="F69" s="11"/>
      <c r="G69" s="11">
        <v>277013.32</v>
      </c>
      <c r="H69" s="11">
        <v>652120.47000000009</v>
      </c>
      <c r="I69" s="11">
        <v>927641.92</v>
      </c>
      <c r="J69" s="11">
        <v>439337.64630211442</v>
      </c>
      <c r="K69" s="11">
        <v>2232851.96</v>
      </c>
      <c r="L69" s="11">
        <v>1917726.8900000001</v>
      </c>
      <c r="M69" s="11">
        <v>1557167.15</v>
      </c>
      <c r="N69" s="11">
        <v>4065307.0499999984</v>
      </c>
      <c r="O69" s="11">
        <v>0</v>
      </c>
      <c r="P69" s="11">
        <v>0</v>
      </c>
      <c r="Q69" s="11">
        <v>29861810.300000001</v>
      </c>
      <c r="R69" s="11">
        <v>79828.479999999996</v>
      </c>
      <c r="S69" s="26">
        <f t="shared" si="0"/>
        <v>80071708.866302118</v>
      </c>
    </row>
    <row r="70" spans="1:19" ht="15.75" x14ac:dyDescent="0.25">
      <c r="A70" s="10"/>
      <c r="B70" s="10"/>
      <c r="C70" s="24"/>
      <c r="D70" s="25" t="s">
        <v>65</v>
      </c>
      <c r="E70" s="11">
        <v>24766174.129999999</v>
      </c>
      <c r="F70" s="11"/>
      <c r="G70" s="11">
        <v>348187.56</v>
      </c>
      <c r="H70" s="11">
        <v>487277.16</v>
      </c>
      <c r="I70" s="11">
        <v>818082.41</v>
      </c>
      <c r="J70" s="11">
        <v>469299.64323095029</v>
      </c>
      <c r="K70" s="11">
        <v>1452913.49</v>
      </c>
      <c r="L70" s="11">
        <v>1691233</v>
      </c>
      <c r="M70" s="11">
        <v>1013246.3400000001</v>
      </c>
      <c r="N70" s="11">
        <v>2645289.35</v>
      </c>
      <c r="O70" s="11">
        <v>0</v>
      </c>
      <c r="P70" s="11">
        <v>0</v>
      </c>
      <c r="Q70" s="11">
        <v>0</v>
      </c>
      <c r="R70" s="11">
        <v>70400.27</v>
      </c>
      <c r="S70" s="26">
        <f t="shared" si="0"/>
        <v>33762103.353230946</v>
      </c>
    </row>
    <row r="71" spans="1:19" ht="15.75" x14ac:dyDescent="0.25">
      <c r="A71" s="10"/>
      <c r="B71" s="10"/>
      <c r="C71" s="24"/>
      <c r="D71" s="25" t="s">
        <v>66</v>
      </c>
      <c r="E71" s="11">
        <v>67609143.629999995</v>
      </c>
      <c r="F71" s="11"/>
      <c r="G71" s="11">
        <v>430280.75</v>
      </c>
      <c r="H71" s="11">
        <v>1334706.83</v>
      </c>
      <c r="I71" s="11">
        <v>2414398.7599999998</v>
      </c>
      <c r="J71" s="11">
        <v>317436.15261721937</v>
      </c>
      <c r="K71" s="11">
        <v>3966306.48</v>
      </c>
      <c r="L71" s="11">
        <v>4991319.7299999995</v>
      </c>
      <c r="M71" s="11">
        <v>2766059.9300000006</v>
      </c>
      <c r="N71" s="11">
        <v>7221371.629999998</v>
      </c>
      <c r="O71" s="11">
        <v>0</v>
      </c>
      <c r="P71" s="11">
        <v>0</v>
      </c>
      <c r="Q71" s="11">
        <v>0</v>
      </c>
      <c r="R71" s="11">
        <v>207771.90999999995</v>
      </c>
      <c r="S71" s="26">
        <f t="shared" si="0"/>
        <v>91258795.802617222</v>
      </c>
    </row>
    <row r="72" spans="1:19" ht="15.75" x14ac:dyDescent="0.25">
      <c r="A72" s="10"/>
      <c r="B72" s="10"/>
      <c r="C72" s="24"/>
      <c r="D72" s="25" t="s">
        <v>67</v>
      </c>
      <c r="E72" s="11">
        <v>17866057.02</v>
      </c>
      <c r="F72" s="11"/>
      <c r="G72" s="11">
        <v>1180320.1000000001</v>
      </c>
      <c r="H72" s="11">
        <v>350673.21</v>
      </c>
      <c r="I72" s="11">
        <v>536194.91</v>
      </c>
      <c r="J72" s="11">
        <v>192660.43</v>
      </c>
      <c r="K72" s="11">
        <v>1048116.48</v>
      </c>
      <c r="L72" s="11">
        <v>1108483.1000000001</v>
      </c>
      <c r="M72" s="11">
        <v>730945.21</v>
      </c>
      <c r="N72" s="11">
        <v>1908283.8499999994</v>
      </c>
      <c r="O72" s="11">
        <v>0</v>
      </c>
      <c r="P72" s="11">
        <v>0</v>
      </c>
      <c r="Q72" s="11">
        <v>5890430</v>
      </c>
      <c r="R72" s="11">
        <v>46142.350000000013</v>
      </c>
      <c r="S72" s="26">
        <f t="shared" si="0"/>
        <v>30858306.660000004</v>
      </c>
    </row>
    <row r="73" spans="1:19" ht="15.75" x14ac:dyDescent="0.25">
      <c r="A73" s="10"/>
      <c r="B73" s="10"/>
      <c r="C73" s="24"/>
      <c r="D73" s="25" t="s">
        <v>68</v>
      </c>
      <c r="E73" s="11">
        <v>62867536.089999989</v>
      </c>
      <c r="F73" s="11"/>
      <c r="G73" s="11">
        <v>198871.77</v>
      </c>
      <c r="H73" s="11">
        <v>472288.12999999995</v>
      </c>
      <c r="I73" s="11">
        <v>337618.29</v>
      </c>
      <c r="J73" s="11">
        <v>148661.85999999999</v>
      </c>
      <c r="K73" s="11">
        <v>3688138.9400000004</v>
      </c>
      <c r="L73" s="11">
        <v>697962.94000000006</v>
      </c>
      <c r="M73" s="11">
        <v>2572068.83</v>
      </c>
      <c r="N73" s="11">
        <v>6714917.7900000028</v>
      </c>
      <c r="O73" s="11">
        <v>0</v>
      </c>
      <c r="P73" s="11">
        <v>0</v>
      </c>
      <c r="Q73" s="11">
        <v>8999110.4000000004</v>
      </c>
      <c r="R73" s="11">
        <v>29053.750000000004</v>
      </c>
      <c r="S73" s="26">
        <f t="shared" si="0"/>
        <v>86726228.790000007</v>
      </c>
    </row>
    <row r="74" spans="1:19" ht="15.75" x14ac:dyDescent="0.25">
      <c r="A74" s="10"/>
      <c r="B74" s="10"/>
      <c r="C74" s="24"/>
      <c r="D74" s="25" t="s">
        <v>69</v>
      </c>
      <c r="E74" s="11">
        <v>340315821.50999999</v>
      </c>
      <c r="F74" s="11"/>
      <c r="G74" s="11">
        <v>1836186.59</v>
      </c>
      <c r="H74" s="11">
        <v>5880909.5099999998</v>
      </c>
      <c r="I74" s="11">
        <v>9823741.9300000016</v>
      </c>
      <c r="J74" s="11">
        <v>0</v>
      </c>
      <c r="K74" s="11">
        <v>19964708.509999998</v>
      </c>
      <c r="L74" s="11">
        <v>20308755.34</v>
      </c>
      <c r="M74" s="11">
        <v>13923175.68</v>
      </c>
      <c r="N74" s="11">
        <v>36349329.24000001</v>
      </c>
      <c r="O74" s="11">
        <v>0</v>
      </c>
      <c r="P74" s="11">
        <v>0</v>
      </c>
      <c r="Q74" s="11">
        <v>0</v>
      </c>
      <c r="R74" s="11">
        <v>845385.79999999993</v>
      </c>
      <c r="S74" s="26">
        <f t="shared" si="0"/>
        <v>449248014.10999995</v>
      </c>
    </row>
    <row r="75" spans="1:19" ht="15.75" x14ac:dyDescent="0.25">
      <c r="A75" s="10"/>
      <c r="B75" s="10"/>
      <c r="C75" s="24"/>
      <c r="D75" s="25" t="s">
        <v>70</v>
      </c>
      <c r="E75" s="11">
        <v>126338832.50999999</v>
      </c>
      <c r="F75" s="11"/>
      <c r="G75" s="11">
        <v>3840978.77</v>
      </c>
      <c r="H75" s="11">
        <v>2171990.1999999997</v>
      </c>
      <c r="I75" s="11">
        <v>3646277.57</v>
      </c>
      <c r="J75" s="11">
        <v>1557456.9188337303</v>
      </c>
      <c r="K75" s="11">
        <v>7411697.6200000001</v>
      </c>
      <c r="L75" s="11">
        <v>7537999.71</v>
      </c>
      <c r="M75" s="11">
        <v>5168839.13</v>
      </c>
      <c r="N75" s="11">
        <v>13494323.639999999</v>
      </c>
      <c r="O75" s="11">
        <v>0</v>
      </c>
      <c r="P75" s="11">
        <v>0</v>
      </c>
      <c r="Q75" s="11">
        <v>11144735</v>
      </c>
      <c r="R75" s="11">
        <v>313781.74000000005</v>
      </c>
      <c r="S75" s="26">
        <f t="shared" ref="S75:S138" si="1">SUM(E75:R75)</f>
        <v>182626912.80883372</v>
      </c>
    </row>
    <row r="76" spans="1:19" ht="15.75" x14ac:dyDescent="0.25">
      <c r="A76" s="10"/>
      <c r="B76" s="10"/>
      <c r="C76" s="24"/>
      <c r="D76" s="25" t="s">
        <v>71</v>
      </c>
      <c r="E76" s="11">
        <v>80337014.299999997</v>
      </c>
      <c r="F76" s="11"/>
      <c r="G76" s="11">
        <v>863106</v>
      </c>
      <c r="H76" s="11">
        <v>1376199.34</v>
      </c>
      <c r="I76" s="11">
        <v>2647307.83</v>
      </c>
      <c r="J76" s="11">
        <v>2480676.2395313848</v>
      </c>
      <c r="K76" s="11">
        <v>4712990.0299999993</v>
      </c>
      <c r="L76" s="11">
        <v>5472815.8599999994</v>
      </c>
      <c r="M76" s="11">
        <v>3286789.11</v>
      </c>
      <c r="N76" s="11">
        <v>8580842.7599999961</v>
      </c>
      <c r="O76" s="11">
        <v>0</v>
      </c>
      <c r="P76" s="11">
        <v>4172559.22</v>
      </c>
      <c r="Q76" s="11">
        <v>560043.4</v>
      </c>
      <c r="R76" s="11">
        <v>227815.00000000003</v>
      </c>
      <c r="S76" s="26">
        <f t="shared" si="1"/>
        <v>114718159.08953138</v>
      </c>
    </row>
    <row r="77" spans="1:19" ht="15.75" x14ac:dyDescent="0.25">
      <c r="A77" s="10"/>
      <c r="B77" s="10"/>
      <c r="C77" s="24"/>
      <c r="D77" s="25" t="s">
        <v>72</v>
      </c>
      <c r="E77" s="11">
        <v>13662409.629999999</v>
      </c>
      <c r="F77" s="11"/>
      <c r="G77" s="11">
        <v>633678.73</v>
      </c>
      <c r="H77" s="11">
        <v>266816.71999999997</v>
      </c>
      <c r="I77" s="11">
        <v>48122.49</v>
      </c>
      <c r="J77" s="11">
        <v>21665.97</v>
      </c>
      <c r="K77" s="11">
        <v>801508.51</v>
      </c>
      <c r="L77" s="11">
        <v>99484.29</v>
      </c>
      <c r="M77" s="11">
        <v>558963.42000000027</v>
      </c>
      <c r="N77" s="11">
        <v>1459289.78</v>
      </c>
      <c r="O77" s="11">
        <v>0</v>
      </c>
      <c r="P77" s="11">
        <v>0</v>
      </c>
      <c r="Q77" s="11">
        <v>0</v>
      </c>
      <c r="R77" s="11">
        <v>4141.08</v>
      </c>
      <c r="S77" s="26">
        <f t="shared" si="1"/>
        <v>17556080.619999997</v>
      </c>
    </row>
    <row r="78" spans="1:19" ht="15.75" x14ac:dyDescent="0.25">
      <c r="A78" s="10"/>
      <c r="B78" s="10"/>
      <c r="C78" s="24"/>
      <c r="D78" s="25" t="s">
        <v>73</v>
      </c>
      <c r="E78" s="11">
        <v>12258378.09</v>
      </c>
      <c r="F78" s="11"/>
      <c r="G78" s="11">
        <v>739067.3</v>
      </c>
      <c r="H78" s="11">
        <v>239771.83000000002</v>
      </c>
      <c r="I78" s="11">
        <v>86639.51</v>
      </c>
      <c r="J78" s="11">
        <v>50998.35</v>
      </c>
      <c r="K78" s="11">
        <v>719140.67</v>
      </c>
      <c r="L78" s="11">
        <v>179111.05000000002</v>
      </c>
      <c r="M78" s="11">
        <v>501520.9800000001</v>
      </c>
      <c r="N78" s="11">
        <v>1309324.3800000004</v>
      </c>
      <c r="O78" s="11">
        <v>0</v>
      </c>
      <c r="P78" s="11">
        <v>0</v>
      </c>
      <c r="Q78" s="11">
        <v>0</v>
      </c>
      <c r="R78" s="11">
        <v>7455.69</v>
      </c>
      <c r="S78" s="26">
        <f t="shared" si="1"/>
        <v>16091407.850000001</v>
      </c>
    </row>
    <row r="79" spans="1:19" ht="15.75" x14ac:dyDescent="0.25">
      <c r="A79" s="10"/>
      <c r="B79" s="10"/>
      <c r="C79" s="24"/>
      <c r="D79" s="25" t="s">
        <v>74</v>
      </c>
      <c r="E79" s="11">
        <v>15424784.929999996</v>
      </c>
      <c r="F79" s="11"/>
      <c r="G79" s="11">
        <v>723570.33</v>
      </c>
      <c r="H79" s="11">
        <v>301399.44999999995</v>
      </c>
      <c r="I79" s="11">
        <v>101761</v>
      </c>
      <c r="J79" s="11">
        <v>35998.839999999997</v>
      </c>
      <c r="K79" s="11">
        <v>904898.68</v>
      </c>
      <c r="L79" s="11">
        <v>210371.93</v>
      </c>
      <c r="M79" s="11">
        <v>631066.61999999988</v>
      </c>
      <c r="N79" s="11">
        <v>1647530.0200000007</v>
      </c>
      <c r="O79" s="11">
        <v>0</v>
      </c>
      <c r="P79" s="11">
        <v>0</v>
      </c>
      <c r="Q79" s="11">
        <v>805781.2</v>
      </c>
      <c r="R79" s="11">
        <v>8756.9599999999991</v>
      </c>
      <c r="S79" s="26">
        <f t="shared" si="1"/>
        <v>20795919.959999997</v>
      </c>
    </row>
    <row r="80" spans="1:19" ht="15.75" x14ac:dyDescent="0.25">
      <c r="A80" s="10"/>
      <c r="B80" s="10"/>
      <c r="C80" s="24"/>
      <c r="D80" s="25" t="s">
        <v>75</v>
      </c>
      <c r="E80" s="11">
        <v>6066501.0499999998</v>
      </c>
      <c r="F80" s="11"/>
      <c r="G80" s="11">
        <v>257426.48</v>
      </c>
      <c r="H80" s="11">
        <v>118447.75000000001</v>
      </c>
      <c r="I80" s="11">
        <v>36139.42</v>
      </c>
      <c r="J80" s="11">
        <v>11999.61</v>
      </c>
      <c r="K80" s="11">
        <v>355892.73</v>
      </c>
      <c r="L80" s="11">
        <v>74711.51999999999</v>
      </c>
      <c r="M80" s="11">
        <v>248195.70000000004</v>
      </c>
      <c r="N80" s="11">
        <v>647966.34000000008</v>
      </c>
      <c r="O80" s="11">
        <v>0</v>
      </c>
      <c r="P80" s="11">
        <v>0</v>
      </c>
      <c r="Q80" s="11">
        <v>0</v>
      </c>
      <c r="R80" s="11">
        <v>3109.8699999999994</v>
      </c>
      <c r="S80" s="26">
        <f t="shared" si="1"/>
        <v>7820390.4700000007</v>
      </c>
    </row>
    <row r="81" spans="1:19" ht="15.75" x14ac:dyDescent="0.25">
      <c r="A81" s="10"/>
      <c r="B81" s="10"/>
      <c r="C81" s="24"/>
      <c r="D81" s="25" t="s">
        <v>76</v>
      </c>
      <c r="E81" s="11">
        <v>26758405.120000005</v>
      </c>
      <c r="F81" s="11"/>
      <c r="G81" s="11">
        <v>2060322.34</v>
      </c>
      <c r="H81" s="11">
        <v>522923.96</v>
      </c>
      <c r="I81" s="11">
        <v>181648.15</v>
      </c>
      <c r="J81" s="11">
        <v>89330.44</v>
      </c>
      <c r="K81" s="11">
        <v>1569788.2</v>
      </c>
      <c r="L81" s="11">
        <v>375523.72000000003</v>
      </c>
      <c r="M81" s="11">
        <v>1094753.5200000003</v>
      </c>
      <c r="N81" s="11">
        <v>2858080.6700000009</v>
      </c>
      <c r="O81" s="11">
        <v>0</v>
      </c>
      <c r="P81" s="11">
        <v>0</v>
      </c>
      <c r="Q81" s="11">
        <v>0</v>
      </c>
      <c r="R81" s="11">
        <v>15631.710000000001</v>
      </c>
      <c r="S81" s="26">
        <f t="shared" si="1"/>
        <v>35526407.830000006</v>
      </c>
    </row>
    <row r="82" spans="1:19" ht="15.75" x14ac:dyDescent="0.25">
      <c r="A82" s="10"/>
      <c r="B82" s="10"/>
      <c r="C82" s="24"/>
      <c r="D82" s="25" t="s">
        <v>77</v>
      </c>
      <c r="E82" s="11">
        <v>16061000.59</v>
      </c>
      <c r="F82" s="11"/>
      <c r="G82" s="11">
        <v>1885749.13</v>
      </c>
      <c r="H82" s="11">
        <v>313814.71999999997</v>
      </c>
      <c r="I82" s="11">
        <v>58774.11</v>
      </c>
      <c r="J82" s="11">
        <v>37332.129999999997</v>
      </c>
      <c r="K82" s="11">
        <v>942222.42</v>
      </c>
      <c r="L82" s="11">
        <v>121504.53</v>
      </c>
      <c r="M82" s="11">
        <v>657095.79999999993</v>
      </c>
      <c r="N82" s="11">
        <v>1715484.74</v>
      </c>
      <c r="O82" s="11">
        <v>0</v>
      </c>
      <c r="P82" s="11">
        <v>0</v>
      </c>
      <c r="Q82" s="11">
        <v>0</v>
      </c>
      <c r="R82" s="11">
        <v>5057.7600000000011</v>
      </c>
      <c r="S82" s="26">
        <f t="shared" si="1"/>
        <v>21798035.93</v>
      </c>
    </row>
    <row r="83" spans="1:19" ht="15.75" x14ac:dyDescent="0.25">
      <c r="A83" s="10"/>
      <c r="B83" s="10"/>
      <c r="C83" s="24"/>
      <c r="D83" s="25" t="s">
        <v>78</v>
      </c>
      <c r="E83" s="11">
        <v>7562563.8499999996</v>
      </c>
      <c r="F83" s="11"/>
      <c r="G83" s="11">
        <v>626993.69999999995</v>
      </c>
      <c r="H83" s="11">
        <v>148522.88999999998</v>
      </c>
      <c r="I83" s="11">
        <v>152641.51</v>
      </c>
      <c r="J83" s="11">
        <v>76997.509999999995</v>
      </c>
      <c r="K83" s="11">
        <v>443659.61</v>
      </c>
      <c r="L83" s="11">
        <v>315557.89</v>
      </c>
      <c r="M83" s="11">
        <v>309403.3899999999</v>
      </c>
      <c r="N83" s="11">
        <v>807761.64999999956</v>
      </c>
      <c r="O83" s="11">
        <v>0</v>
      </c>
      <c r="P83" s="11">
        <v>0</v>
      </c>
      <c r="Q83" s="11">
        <v>0</v>
      </c>
      <c r="R83" s="11">
        <v>13135.51</v>
      </c>
      <c r="S83" s="26">
        <f t="shared" si="1"/>
        <v>10457237.51</v>
      </c>
    </row>
    <row r="84" spans="1:19" ht="15.75" x14ac:dyDescent="0.25">
      <c r="A84" s="10"/>
      <c r="B84" s="10"/>
      <c r="C84" s="24"/>
      <c r="D84" s="25" t="s">
        <v>79</v>
      </c>
      <c r="E84" s="11">
        <v>103333699.73</v>
      </c>
      <c r="F84" s="11"/>
      <c r="G84" s="11">
        <v>1150376.3600000001</v>
      </c>
      <c r="H84" s="11">
        <v>1781229.79</v>
      </c>
      <c r="I84" s="11">
        <v>4399213.91</v>
      </c>
      <c r="J84" s="11">
        <v>3091496.352077364</v>
      </c>
      <c r="K84" s="11">
        <v>6062096.0499999998</v>
      </c>
      <c r="L84" s="11">
        <v>9094555.3600000013</v>
      </c>
      <c r="M84" s="11">
        <v>4227641.3199999994</v>
      </c>
      <c r="N84" s="11">
        <v>11037132.110000001</v>
      </c>
      <c r="O84" s="11">
        <v>0</v>
      </c>
      <c r="P84" s="11">
        <v>0</v>
      </c>
      <c r="Q84" s="11">
        <v>12968882.5</v>
      </c>
      <c r="R84" s="11">
        <v>378575.95999999996</v>
      </c>
      <c r="S84" s="26">
        <f t="shared" si="1"/>
        <v>157524899.44207737</v>
      </c>
    </row>
    <row r="85" spans="1:19" ht="15.75" x14ac:dyDescent="0.25">
      <c r="A85" s="10"/>
      <c r="B85" s="10"/>
      <c r="C85" s="24"/>
      <c r="D85" s="25" t="s">
        <v>80</v>
      </c>
      <c r="E85" s="11">
        <v>40135829.359999999</v>
      </c>
      <c r="F85" s="11"/>
      <c r="G85" s="11">
        <v>1023496.03</v>
      </c>
      <c r="H85" s="11">
        <v>684674.05999999994</v>
      </c>
      <c r="I85" s="11">
        <v>487121.38</v>
      </c>
      <c r="J85" s="11">
        <v>226659.33</v>
      </c>
      <c r="K85" s="11">
        <v>2354577.9699999997</v>
      </c>
      <c r="L85" s="11">
        <v>1007032.72</v>
      </c>
      <c r="M85" s="11">
        <v>1642057.6000000003</v>
      </c>
      <c r="N85" s="11">
        <v>4286930.9699999988</v>
      </c>
      <c r="O85" s="11">
        <v>0</v>
      </c>
      <c r="P85" s="11">
        <v>2129450.16</v>
      </c>
      <c r="Q85" s="11">
        <v>1948648.8</v>
      </c>
      <c r="R85" s="11">
        <v>41919.319999999985</v>
      </c>
      <c r="S85" s="26">
        <f t="shared" si="1"/>
        <v>55968397.699999996</v>
      </c>
    </row>
    <row r="86" spans="1:19" ht="15.75" x14ac:dyDescent="0.25">
      <c r="A86" s="10"/>
      <c r="B86" s="10"/>
      <c r="C86" s="24"/>
      <c r="D86" s="25" t="s">
        <v>81</v>
      </c>
      <c r="E86" s="11">
        <v>12312618.68</v>
      </c>
      <c r="F86" s="11"/>
      <c r="G86" s="11">
        <v>541607.5</v>
      </c>
      <c r="H86" s="11">
        <v>240930.69</v>
      </c>
      <c r="I86" s="11">
        <v>97766.64</v>
      </c>
      <c r="J86" s="11">
        <v>16343.124504455032</v>
      </c>
      <c r="K86" s="11">
        <v>722322.71</v>
      </c>
      <c r="L86" s="11">
        <v>202114.34</v>
      </c>
      <c r="M86" s="11">
        <v>503740.06000000006</v>
      </c>
      <c r="N86" s="11">
        <v>1315117.8600000001</v>
      </c>
      <c r="O86" s="11">
        <v>0</v>
      </c>
      <c r="P86" s="11">
        <v>0</v>
      </c>
      <c r="Q86" s="11">
        <v>0</v>
      </c>
      <c r="R86" s="11">
        <v>8413.2500000000018</v>
      </c>
      <c r="S86" s="26">
        <f t="shared" si="1"/>
        <v>15960974.854504453</v>
      </c>
    </row>
    <row r="87" spans="1:19" ht="15.75" x14ac:dyDescent="0.25">
      <c r="A87" s="10"/>
      <c r="B87" s="10"/>
      <c r="C87" s="24"/>
      <c r="D87" s="25" t="s">
        <v>82</v>
      </c>
      <c r="E87" s="11">
        <v>13174688.719999999</v>
      </c>
      <c r="F87" s="11"/>
      <c r="G87" s="11">
        <v>430710.53</v>
      </c>
      <c r="H87" s="11">
        <v>257352.29</v>
      </c>
      <c r="I87" s="11">
        <v>46220.41</v>
      </c>
      <c r="J87" s="11">
        <v>21665.97</v>
      </c>
      <c r="K87" s="11">
        <v>772896.25</v>
      </c>
      <c r="L87" s="11">
        <v>95552.11</v>
      </c>
      <c r="M87" s="11">
        <v>539009.54000000015</v>
      </c>
      <c r="N87" s="11">
        <v>1407195.9400000002</v>
      </c>
      <c r="O87" s="11">
        <v>0</v>
      </c>
      <c r="P87" s="11">
        <v>0</v>
      </c>
      <c r="Q87" s="11">
        <v>2744489.3</v>
      </c>
      <c r="R87" s="11">
        <v>3977.4000000000005</v>
      </c>
      <c r="S87" s="26">
        <f t="shared" si="1"/>
        <v>19493758.459999997</v>
      </c>
    </row>
    <row r="88" spans="1:19" ht="15.75" x14ac:dyDescent="0.25">
      <c r="A88" s="10"/>
      <c r="B88" s="10"/>
      <c r="C88" s="24"/>
      <c r="D88" s="25" t="s">
        <v>83</v>
      </c>
      <c r="E88" s="11">
        <v>144170211.22999999</v>
      </c>
      <c r="F88" s="11"/>
      <c r="G88" s="11">
        <v>441057.75</v>
      </c>
      <c r="H88" s="11">
        <v>2465463.9000000004</v>
      </c>
      <c r="I88" s="11">
        <v>2760195.98</v>
      </c>
      <c r="J88" s="11">
        <v>500362.09759047191</v>
      </c>
      <c r="K88" s="11">
        <v>8457779.6899999995</v>
      </c>
      <c r="L88" s="11">
        <v>5706191.0599999996</v>
      </c>
      <c r="M88" s="11">
        <v>5898365.6799999988</v>
      </c>
      <c r="N88" s="11">
        <v>15398903.319999997</v>
      </c>
      <c r="O88" s="11">
        <v>0</v>
      </c>
      <c r="P88" s="11">
        <v>0</v>
      </c>
      <c r="Q88" s="11">
        <v>0</v>
      </c>
      <c r="R88" s="11">
        <v>237529.63</v>
      </c>
      <c r="S88" s="26">
        <f t="shared" si="1"/>
        <v>186036060.33759046</v>
      </c>
    </row>
    <row r="89" spans="1:19" ht="15.75" x14ac:dyDescent="0.25">
      <c r="A89" s="10"/>
      <c r="B89" s="10"/>
      <c r="C89" s="24"/>
      <c r="D89" s="25" t="s">
        <v>84</v>
      </c>
      <c r="E89" s="11">
        <v>21006677.309999995</v>
      </c>
      <c r="F89" s="11"/>
      <c r="G89" s="11">
        <v>549990.29</v>
      </c>
      <c r="H89" s="11">
        <v>410504.32999999996</v>
      </c>
      <c r="I89" s="11">
        <v>78365.48</v>
      </c>
      <c r="J89" s="11">
        <v>45331.87</v>
      </c>
      <c r="K89" s="11">
        <v>1232361.72</v>
      </c>
      <c r="L89" s="11">
        <v>162006.04999999999</v>
      </c>
      <c r="M89" s="11">
        <v>859435.86</v>
      </c>
      <c r="N89" s="11">
        <v>2243735.3300000005</v>
      </c>
      <c r="O89" s="11">
        <v>0</v>
      </c>
      <c r="P89" s="11">
        <v>0</v>
      </c>
      <c r="Q89" s="11">
        <v>0</v>
      </c>
      <c r="R89" s="11">
        <v>6743.6799999999994</v>
      </c>
      <c r="S89" s="26">
        <f t="shared" si="1"/>
        <v>26595151.919999994</v>
      </c>
    </row>
    <row r="90" spans="1:19" ht="15.75" x14ac:dyDescent="0.25">
      <c r="A90" s="10"/>
      <c r="B90" s="10"/>
      <c r="C90" s="24"/>
      <c r="D90" s="25" t="s">
        <v>85</v>
      </c>
      <c r="E90" s="11">
        <v>20041016.609999996</v>
      </c>
      <c r="F90" s="11"/>
      <c r="G90" s="11">
        <v>261868.61</v>
      </c>
      <c r="H90" s="11">
        <v>394339.82</v>
      </c>
      <c r="I90" s="11">
        <v>384599.54</v>
      </c>
      <c r="J90" s="11">
        <v>115662.92</v>
      </c>
      <c r="K90" s="11">
        <v>1175711</v>
      </c>
      <c r="L90" s="11">
        <v>795087.92</v>
      </c>
      <c r="M90" s="11">
        <v>819928.27</v>
      </c>
      <c r="N90" s="11">
        <v>2140592.38</v>
      </c>
      <c r="O90" s="11">
        <v>0</v>
      </c>
      <c r="P90" s="11">
        <v>1046608.77</v>
      </c>
      <c r="Q90" s="11">
        <v>4007489.5</v>
      </c>
      <c r="R90" s="11">
        <v>33096.769999999997</v>
      </c>
      <c r="S90" s="26">
        <f t="shared" si="1"/>
        <v>31216002.109999996</v>
      </c>
    </row>
    <row r="91" spans="1:19" ht="15.75" x14ac:dyDescent="0.25">
      <c r="A91" s="10"/>
      <c r="B91" s="10"/>
      <c r="C91" s="24"/>
      <c r="D91" s="25" t="s">
        <v>86</v>
      </c>
      <c r="E91" s="11">
        <v>26221778.740000002</v>
      </c>
      <c r="F91" s="11"/>
      <c r="G91" s="11">
        <v>619629.42000000004</v>
      </c>
      <c r="H91" s="11">
        <v>513485.83</v>
      </c>
      <c r="I91" s="11">
        <v>323447.83</v>
      </c>
      <c r="J91" s="11">
        <v>134995.63</v>
      </c>
      <c r="K91" s="11">
        <v>1538306.8800000001</v>
      </c>
      <c r="L91" s="11">
        <v>668668.15</v>
      </c>
      <c r="M91" s="11">
        <v>1072798.7700000003</v>
      </c>
      <c r="N91" s="11">
        <v>2800763.27</v>
      </c>
      <c r="O91" s="11">
        <v>0</v>
      </c>
      <c r="P91" s="11">
        <v>1346619.54</v>
      </c>
      <c r="Q91" s="11">
        <v>381592.4</v>
      </c>
      <c r="R91" s="11">
        <v>27834.320000000011</v>
      </c>
      <c r="S91" s="26">
        <f t="shared" si="1"/>
        <v>35649920.779999994</v>
      </c>
    </row>
    <row r="92" spans="1:19" ht="15.75" x14ac:dyDescent="0.25">
      <c r="A92" s="10"/>
      <c r="B92" s="10"/>
      <c r="C92" s="24"/>
      <c r="D92" s="25" t="s">
        <v>87</v>
      </c>
      <c r="E92" s="11">
        <v>160830970.84000003</v>
      </c>
      <c r="F92" s="11"/>
      <c r="G92" s="11">
        <v>659789.99</v>
      </c>
      <c r="H92" s="11">
        <v>2759588.19</v>
      </c>
      <c r="I92" s="11">
        <v>4387516.1500000004</v>
      </c>
      <c r="J92" s="11">
        <v>939327.99960055028</v>
      </c>
      <c r="K92" s="11">
        <v>9435187.1100000013</v>
      </c>
      <c r="L92" s="11">
        <v>9070372.4100000001</v>
      </c>
      <c r="M92" s="11">
        <v>6579999.2200000007</v>
      </c>
      <c r="N92" s="11">
        <v>17178448.769999992</v>
      </c>
      <c r="O92" s="11">
        <v>0</v>
      </c>
      <c r="P92" s="11">
        <v>0</v>
      </c>
      <c r="Q92" s="11">
        <v>31714449.199999999</v>
      </c>
      <c r="R92" s="11">
        <v>377569.34</v>
      </c>
      <c r="S92" s="26">
        <f t="shared" si="1"/>
        <v>243933219.21960059</v>
      </c>
    </row>
    <row r="93" spans="1:19" ht="15.75" x14ac:dyDescent="0.25">
      <c r="A93" s="10"/>
      <c r="B93" s="10"/>
      <c r="C93" s="24"/>
      <c r="D93" s="25" t="s">
        <v>88</v>
      </c>
      <c r="E93" s="11">
        <v>5605900.4699999997</v>
      </c>
      <c r="F93" s="11"/>
      <c r="G93" s="11">
        <v>779530.51</v>
      </c>
      <c r="H93" s="11">
        <v>110050.80000000002</v>
      </c>
      <c r="I93" s="11">
        <v>101856.11</v>
      </c>
      <c r="J93" s="11">
        <v>44998.54</v>
      </c>
      <c r="K93" s="11">
        <v>328871.49000000005</v>
      </c>
      <c r="L93" s="11">
        <v>210568.54</v>
      </c>
      <c r="M93" s="11">
        <v>229351.35000000003</v>
      </c>
      <c r="N93" s="11">
        <v>598769.42000000016</v>
      </c>
      <c r="O93" s="11">
        <v>0</v>
      </c>
      <c r="P93" s="11">
        <v>0</v>
      </c>
      <c r="Q93" s="11">
        <v>0</v>
      </c>
      <c r="R93" s="11">
        <v>8765.1699999999983</v>
      </c>
      <c r="S93" s="26">
        <f t="shared" si="1"/>
        <v>8018662.3999999994</v>
      </c>
    </row>
    <row r="94" spans="1:19" ht="15.75" x14ac:dyDescent="0.25">
      <c r="A94" s="10"/>
      <c r="B94" s="10"/>
      <c r="C94" s="24"/>
      <c r="D94" s="25" t="s">
        <v>89</v>
      </c>
      <c r="E94" s="11">
        <v>8355721.6100000013</v>
      </c>
      <c r="F94" s="11"/>
      <c r="G94" s="11">
        <v>24590.18</v>
      </c>
      <c r="H94" s="11">
        <v>113844.2</v>
      </c>
      <c r="I94" s="11">
        <v>21778.75</v>
      </c>
      <c r="J94" s="11">
        <v>13999.55</v>
      </c>
      <c r="K94" s="11">
        <v>490190.4</v>
      </c>
      <c r="L94" s="11">
        <v>45023.519999999997</v>
      </c>
      <c r="M94" s="11">
        <v>341853.45</v>
      </c>
      <c r="N94" s="11">
        <v>892479.42000000016</v>
      </c>
      <c r="O94" s="11">
        <v>0</v>
      </c>
      <c r="P94" s="11">
        <v>425853.46</v>
      </c>
      <c r="Q94" s="11">
        <v>3463521.6</v>
      </c>
      <c r="R94" s="11">
        <v>1874.0800000000002</v>
      </c>
      <c r="S94" s="26">
        <f t="shared" si="1"/>
        <v>14190730.220000001</v>
      </c>
    </row>
    <row r="95" spans="1:19" ht="15.75" x14ac:dyDescent="0.25">
      <c r="A95" s="10"/>
      <c r="B95" s="10"/>
      <c r="C95" s="24"/>
      <c r="D95" s="25" t="s">
        <v>90</v>
      </c>
      <c r="E95" s="11">
        <v>78699125.680000007</v>
      </c>
      <c r="F95" s="11"/>
      <c r="G95" s="11">
        <v>460000.24</v>
      </c>
      <c r="H95" s="11">
        <v>1363853.5499999998</v>
      </c>
      <c r="I95" s="11">
        <v>3555929.01</v>
      </c>
      <c r="J95" s="11">
        <v>596960.24989992077</v>
      </c>
      <c r="K95" s="11">
        <v>4616902.9000000004</v>
      </c>
      <c r="L95" s="11">
        <v>7351220.8899999997</v>
      </c>
      <c r="M95" s="11">
        <v>3219778.9700000007</v>
      </c>
      <c r="N95" s="11">
        <v>8405898.910000002</v>
      </c>
      <c r="O95" s="11">
        <v>0</v>
      </c>
      <c r="P95" s="11">
        <v>0</v>
      </c>
      <c r="Q95" s="11">
        <v>17404337.300000001</v>
      </c>
      <c r="R95" s="11">
        <v>306006.78000000003</v>
      </c>
      <c r="S95" s="26">
        <f t="shared" si="1"/>
        <v>125980014.47989993</v>
      </c>
    </row>
    <row r="96" spans="1:19" ht="15.75" x14ac:dyDescent="0.25">
      <c r="A96" s="10"/>
      <c r="B96" s="10"/>
      <c r="C96" s="24"/>
      <c r="D96" s="25" t="s">
        <v>91</v>
      </c>
      <c r="E96" s="11">
        <v>55271627.480000004</v>
      </c>
      <c r="F96" s="11"/>
      <c r="G96" s="11">
        <v>920695.71</v>
      </c>
      <c r="H96" s="11">
        <v>943817.27</v>
      </c>
      <c r="I96" s="11">
        <v>1607919.01</v>
      </c>
      <c r="J96" s="11">
        <v>863610.868654149</v>
      </c>
      <c r="K96" s="11">
        <v>3242523.1599999997</v>
      </c>
      <c r="L96" s="11">
        <v>3324073.05</v>
      </c>
      <c r="M96" s="11">
        <v>2261301.1100000003</v>
      </c>
      <c r="N96" s="11">
        <v>5903594.3399999999</v>
      </c>
      <c r="O96" s="11">
        <v>0</v>
      </c>
      <c r="P96" s="11">
        <v>0</v>
      </c>
      <c r="Q96" s="11">
        <v>0</v>
      </c>
      <c r="R96" s="11">
        <v>138369.97000000003</v>
      </c>
      <c r="S96" s="26">
        <f t="shared" si="1"/>
        <v>74477531.968654156</v>
      </c>
    </row>
    <row r="97" spans="1:19" ht="15.75" x14ac:dyDescent="0.25">
      <c r="A97" s="10"/>
      <c r="B97" s="10"/>
      <c r="C97" s="24"/>
      <c r="D97" s="25" t="s">
        <v>92</v>
      </c>
      <c r="E97" s="11">
        <v>9640601.6600000001</v>
      </c>
      <c r="F97" s="11"/>
      <c r="G97" s="11">
        <v>591562.39</v>
      </c>
      <c r="H97" s="11">
        <v>188635.47999999998</v>
      </c>
      <c r="I97" s="11">
        <v>78841</v>
      </c>
      <c r="J97" s="11">
        <v>36332.160000000003</v>
      </c>
      <c r="K97" s="11">
        <v>565568.19000000006</v>
      </c>
      <c r="L97" s="11">
        <v>162989.09</v>
      </c>
      <c r="M97" s="11">
        <v>394421.12999999995</v>
      </c>
      <c r="N97" s="11">
        <v>1029718.1999999996</v>
      </c>
      <c r="O97" s="11">
        <v>0</v>
      </c>
      <c r="P97" s="11">
        <v>0</v>
      </c>
      <c r="Q97" s="11">
        <v>394408.7</v>
      </c>
      <c r="R97" s="11">
        <v>6784.579999999999</v>
      </c>
      <c r="S97" s="26">
        <f t="shared" si="1"/>
        <v>13089862.58</v>
      </c>
    </row>
    <row r="98" spans="1:19" ht="15.75" x14ac:dyDescent="0.25">
      <c r="A98" s="10"/>
      <c r="B98" s="10"/>
      <c r="C98" s="24"/>
      <c r="D98" s="25" t="s">
        <v>93</v>
      </c>
      <c r="E98" s="11">
        <v>36464807.019999996</v>
      </c>
      <c r="F98" s="11"/>
      <c r="G98" s="11">
        <v>1844346.98</v>
      </c>
      <c r="H98" s="11">
        <v>276605.44</v>
      </c>
      <c r="I98" s="11">
        <v>441851.99</v>
      </c>
      <c r="J98" s="11">
        <v>198326.92</v>
      </c>
      <c r="K98" s="11">
        <v>2139216.5700000003</v>
      </c>
      <c r="L98" s="11">
        <v>913446.70000000007</v>
      </c>
      <c r="M98" s="11">
        <v>1491866.82</v>
      </c>
      <c r="N98" s="11">
        <v>3894826.9500000016</v>
      </c>
      <c r="O98" s="11">
        <v>0</v>
      </c>
      <c r="P98" s="11">
        <v>0</v>
      </c>
      <c r="Q98" s="11">
        <v>0</v>
      </c>
      <c r="R98" s="11">
        <v>38023.649999999994</v>
      </c>
      <c r="S98" s="26">
        <f t="shared" si="1"/>
        <v>47703319.039999999</v>
      </c>
    </row>
    <row r="99" spans="1:19" ht="15.75" x14ac:dyDescent="0.25">
      <c r="A99" s="10"/>
      <c r="B99" s="10"/>
      <c r="C99" s="24"/>
      <c r="D99" s="25" t="s">
        <v>94</v>
      </c>
      <c r="E99" s="11">
        <v>16925293.629999999</v>
      </c>
      <c r="F99" s="11"/>
      <c r="G99" s="11">
        <v>1937358.04</v>
      </c>
      <c r="H99" s="11">
        <v>331302.22999999992</v>
      </c>
      <c r="I99" s="11">
        <v>203997.53</v>
      </c>
      <c r="J99" s="11">
        <v>101663.38</v>
      </c>
      <c r="K99" s="11">
        <v>992926.38</v>
      </c>
      <c r="L99" s="11">
        <v>421726.9</v>
      </c>
      <c r="M99" s="11">
        <v>692456.21000000008</v>
      </c>
      <c r="N99" s="11">
        <v>1807800.3299999998</v>
      </c>
      <c r="O99" s="11">
        <v>0</v>
      </c>
      <c r="P99" s="11">
        <v>0</v>
      </c>
      <c r="Q99" s="11">
        <v>0</v>
      </c>
      <c r="R99" s="11">
        <v>17554.969999999998</v>
      </c>
      <c r="S99" s="26">
        <f t="shared" si="1"/>
        <v>23432079.599999994</v>
      </c>
    </row>
    <row r="100" spans="1:19" ht="15.75" x14ac:dyDescent="0.25">
      <c r="A100" s="10"/>
      <c r="B100" s="10"/>
      <c r="C100" s="24"/>
      <c r="D100" s="25" t="s">
        <v>95</v>
      </c>
      <c r="E100" s="11">
        <v>47579241.769999996</v>
      </c>
      <c r="F100" s="11"/>
      <c r="G100" s="11">
        <v>1911163.9</v>
      </c>
      <c r="H100" s="11">
        <v>809839.05</v>
      </c>
      <c r="I100" s="11">
        <v>474377.47</v>
      </c>
      <c r="J100" s="11">
        <v>238325.62</v>
      </c>
      <c r="K100" s="11">
        <v>2791247.5300000003</v>
      </c>
      <c r="L100" s="11">
        <v>980687.07</v>
      </c>
      <c r="M100" s="11">
        <v>1946586.3099999998</v>
      </c>
      <c r="N100" s="11">
        <v>5081966.1900000004</v>
      </c>
      <c r="O100" s="11">
        <v>0</v>
      </c>
      <c r="P100" s="11">
        <v>2451177.66</v>
      </c>
      <c r="Q100" s="11">
        <v>0</v>
      </c>
      <c r="R100" s="11">
        <v>40822.639999999999</v>
      </c>
      <c r="S100" s="26">
        <f t="shared" si="1"/>
        <v>64305435.209999993</v>
      </c>
    </row>
    <row r="101" spans="1:19" ht="15.75" x14ac:dyDescent="0.25">
      <c r="A101" s="10"/>
      <c r="B101" s="10"/>
      <c r="C101" s="24"/>
      <c r="D101" s="25" t="s">
        <v>96</v>
      </c>
      <c r="E101" s="11">
        <v>32644400.640000004</v>
      </c>
      <c r="F101" s="11"/>
      <c r="G101" s="11">
        <v>1014693.65</v>
      </c>
      <c r="H101" s="11">
        <v>638458.01</v>
      </c>
      <c r="I101" s="11">
        <v>175846.82</v>
      </c>
      <c r="J101" s="11">
        <v>64331.25</v>
      </c>
      <c r="K101" s="11">
        <v>1915091.52</v>
      </c>
      <c r="L101" s="11">
        <v>363530.56</v>
      </c>
      <c r="M101" s="11">
        <v>1335564.4199999997</v>
      </c>
      <c r="N101" s="11">
        <v>3486767.1399999983</v>
      </c>
      <c r="O101" s="11">
        <v>0</v>
      </c>
      <c r="P101" s="11">
        <v>0</v>
      </c>
      <c r="Q101" s="11">
        <v>3506259.4</v>
      </c>
      <c r="R101" s="11">
        <v>15132.449999999999</v>
      </c>
      <c r="S101" s="26">
        <f t="shared" si="1"/>
        <v>45160075.860000014</v>
      </c>
    </row>
    <row r="102" spans="1:19" ht="15.75" x14ac:dyDescent="0.25">
      <c r="A102" s="10"/>
      <c r="B102" s="10"/>
      <c r="C102" s="24"/>
      <c r="D102" s="25" t="s">
        <v>97</v>
      </c>
      <c r="E102" s="11">
        <v>30505897.850000001</v>
      </c>
      <c r="F102" s="11"/>
      <c r="G102" s="11">
        <v>1553730.55</v>
      </c>
      <c r="H102" s="11">
        <v>596314.91</v>
      </c>
      <c r="I102" s="11">
        <v>197435.37</v>
      </c>
      <c r="J102" s="11">
        <v>84997.25</v>
      </c>
      <c r="K102" s="11">
        <v>1789635.75</v>
      </c>
      <c r="L102" s="11">
        <v>408160.86</v>
      </c>
      <c r="M102" s="11">
        <v>1248072.8899999997</v>
      </c>
      <c r="N102" s="11">
        <v>3258352.4400000018</v>
      </c>
      <c r="O102" s="11">
        <v>0</v>
      </c>
      <c r="P102" s="11">
        <v>0</v>
      </c>
      <c r="Q102" s="11">
        <v>0</v>
      </c>
      <c r="R102" s="11">
        <v>16990.28</v>
      </c>
      <c r="S102" s="26">
        <f t="shared" si="1"/>
        <v>39659588.150000013</v>
      </c>
    </row>
    <row r="103" spans="1:19" ht="15.75" x14ac:dyDescent="0.25">
      <c r="A103" s="10"/>
      <c r="B103" s="10"/>
      <c r="C103" s="24"/>
      <c r="D103" s="25" t="s">
        <v>98</v>
      </c>
      <c r="E103" s="11">
        <v>5868211.5900000017</v>
      </c>
      <c r="F103" s="11"/>
      <c r="G103" s="11">
        <v>586011.67000000004</v>
      </c>
      <c r="H103" s="11">
        <v>114616.29000000001</v>
      </c>
      <c r="I103" s="11">
        <v>23585.72</v>
      </c>
      <c r="J103" s="11">
        <v>12666.26</v>
      </c>
      <c r="K103" s="11">
        <v>344260.04</v>
      </c>
      <c r="L103" s="11">
        <v>48759.100000000006</v>
      </c>
      <c r="M103" s="11">
        <v>240083.20999999996</v>
      </c>
      <c r="N103" s="11">
        <v>626787</v>
      </c>
      <c r="O103" s="11">
        <v>0</v>
      </c>
      <c r="P103" s="11">
        <v>303371.15000000002</v>
      </c>
      <c r="Q103" s="11">
        <v>0</v>
      </c>
      <c r="R103" s="11">
        <v>2029.5799999999997</v>
      </c>
      <c r="S103" s="26">
        <f t="shared" si="1"/>
        <v>8170381.6100000013</v>
      </c>
    </row>
    <row r="104" spans="1:19" ht="15.75" x14ac:dyDescent="0.25">
      <c r="A104" s="10"/>
      <c r="B104" s="10"/>
      <c r="C104" s="24"/>
      <c r="D104" s="25" t="s">
        <v>99</v>
      </c>
      <c r="E104" s="11">
        <v>20138382.969999999</v>
      </c>
      <c r="F104" s="11"/>
      <c r="G104" s="11">
        <v>2299652.0699999998</v>
      </c>
      <c r="H104" s="11">
        <v>344472.19</v>
      </c>
      <c r="I104" s="11">
        <v>456688.18</v>
      </c>
      <c r="J104" s="11">
        <v>222992.79</v>
      </c>
      <c r="K104" s="11">
        <v>1181423.03</v>
      </c>
      <c r="L104" s="11">
        <v>944117.75</v>
      </c>
      <c r="M104" s="11">
        <v>823911.76</v>
      </c>
      <c r="N104" s="11">
        <v>2150992.1999999993</v>
      </c>
      <c r="O104" s="11">
        <v>0</v>
      </c>
      <c r="P104" s="11">
        <v>0</v>
      </c>
      <c r="Q104" s="11">
        <v>0</v>
      </c>
      <c r="R104" s="11">
        <v>39300.400000000001</v>
      </c>
      <c r="S104" s="26">
        <f t="shared" si="1"/>
        <v>28601933.34</v>
      </c>
    </row>
    <row r="105" spans="1:19" ht="15.75" x14ac:dyDescent="0.25">
      <c r="A105" s="10"/>
      <c r="B105" s="10"/>
      <c r="C105" s="24"/>
      <c r="D105" s="25" t="s">
        <v>100</v>
      </c>
      <c r="E105" s="11">
        <v>7044165.8700000001</v>
      </c>
      <c r="F105" s="11"/>
      <c r="G105" s="11">
        <v>508608.59</v>
      </c>
      <c r="H105" s="11">
        <v>137539.32999999999</v>
      </c>
      <c r="I105" s="11">
        <v>11317.34</v>
      </c>
      <c r="J105" s="11">
        <v>7666.42</v>
      </c>
      <c r="K105" s="11">
        <v>413247.67</v>
      </c>
      <c r="L105" s="11">
        <v>23396.5</v>
      </c>
      <c r="M105" s="11">
        <v>288194.42000000004</v>
      </c>
      <c r="N105" s="11">
        <v>752391.36000000045</v>
      </c>
      <c r="O105" s="11">
        <v>0</v>
      </c>
      <c r="P105" s="11">
        <v>362372.05</v>
      </c>
      <c r="Q105" s="11">
        <v>1514100</v>
      </c>
      <c r="R105" s="11">
        <v>973.81000000000017</v>
      </c>
      <c r="S105" s="26">
        <f t="shared" si="1"/>
        <v>11063973.360000003</v>
      </c>
    </row>
    <row r="106" spans="1:19" ht="15.75" x14ac:dyDescent="0.25">
      <c r="A106" s="10"/>
      <c r="B106" s="10"/>
      <c r="C106" s="24"/>
      <c r="D106" s="25" t="s">
        <v>101</v>
      </c>
      <c r="E106" s="11">
        <v>90371972.020000011</v>
      </c>
      <c r="F106" s="11"/>
      <c r="G106" s="11">
        <v>865428.76</v>
      </c>
      <c r="H106" s="11">
        <v>1552361.8200000003</v>
      </c>
      <c r="I106" s="11">
        <v>2319295.02</v>
      </c>
      <c r="J106" s="11">
        <v>376608.1009193855</v>
      </c>
      <c r="K106" s="11">
        <v>5301693.2100000009</v>
      </c>
      <c r="L106" s="11">
        <v>4794710.46</v>
      </c>
      <c r="M106" s="11">
        <v>3697344.4699999993</v>
      </c>
      <c r="N106" s="11">
        <v>9652682.3499999978</v>
      </c>
      <c r="O106" s="11">
        <v>0</v>
      </c>
      <c r="P106" s="11">
        <v>4710219.5</v>
      </c>
      <c r="Q106" s="11">
        <v>0</v>
      </c>
      <c r="R106" s="11">
        <v>199587.75000000006</v>
      </c>
      <c r="S106" s="26">
        <f t="shared" si="1"/>
        <v>123841903.4609194</v>
      </c>
    </row>
    <row r="107" spans="1:19" ht="15.75" x14ac:dyDescent="0.25">
      <c r="A107" s="10"/>
      <c r="B107" s="10"/>
      <c r="C107" s="24"/>
      <c r="D107" s="25" t="s">
        <v>102</v>
      </c>
      <c r="E107" s="11">
        <v>15585283.77</v>
      </c>
      <c r="F107" s="11"/>
      <c r="G107" s="11">
        <v>130557.52</v>
      </c>
      <c r="H107" s="11">
        <v>121855.00000000001</v>
      </c>
      <c r="I107" s="11">
        <v>99954.03</v>
      </c>
      <c r="J107" s="11">
        <v>54998.22</v>
      </c>
      <c r="K107" s="11">
        <v>914314.38</v>
      </c>
      <c r="L107" s="11">
        <v>206636.36000000002</v>
      </c>
      <c r="M107" s="11">
        <v>637633.0299999998</v>
      </c>
      <c r="N107" s="11">
        <v>1664673.1499999994</v>
      </c>
      <c r="O107" s="11">
        <v>0</v>
      </c>
      <c r="P107" s="11">
        <v>0</v>
      </c>
      <c r="Q107" s="11">
        <v>0</v>
      </c>
      <c r="R107" s="11">
        <v>8601.4699999999975</v>
      </c>
      <c r="S107" s="26">
        <f t="shared" si="1"/>
        <v>19424506.929999996</v>
      </c>
    </row>
    <row r="108" spans="1:19" ht="15.75" x14ac:dyDescent="0.25">
      <c r="A108" s="10"/>
      <c r="B108" s="10"/>
      <c r="C108" s="24"/>
      <c r="D108" s="25" t="s">
        <v>103</v>
      </c>
      <c r="E108" s="11">
        <v>19074911.309999999</v>
      </c>
      <c r="F108" s="11"/>
      <c r="G108" s="11">
        <v>80759.08</v>
      </c>
      <c r="H108" s="11">
        <v>379369.70999999996</v>
      </c>
      <c r="I108" s="11">
        <v>708237.58</v>
      </c>
      <c r="J108" s="11">
        <v>179588.82729929814</v>
      </c>
      <c r="K108" s="11">
        <v>1119034.2</v>
      </c>
      <c r="L108" s="11">
        <v>1464149.2899999998</v>
      </c>
      <c r="M108" s="11">
        <v>780402.49000000022</v>
      </c>
      <c r="N108" s="11">
        <v>2037402.1599999992</v>
      </c>
      <c r="O108" s="11">
        <v>0</v>
      </c>
      <c r="P108" s="11">
        <v>0</v>
      </c>
      <c r="Q108" s="11">
        <v>0</v>
      </c>
      <c r="R108" s="11">
        <v>60947.549999999996</v>
      </c>
      <c r="S108" s="26">
        <f t="shared" si="1"/>
        <v>25884802.197299294</v>
      </c>
    </row>
    <row r="109" spans="1:19" ht="15.75" x14ac:dyDescent="0.25">
      <c r="A109" s="10"/>
      <c r="B109" s="10"/>
      <c r="C109" s="24"/>
      <c r="D109" s="25" t="s">
        <v>104</v>
      </c>
      <c r="E109" s="11">
        <v>22196858.630000003</v>
      </c>
      <c r="F109" s="11"/>
      <c r="G109" s="11">
        <v>700630.27</v>
      </c>
      <c r="H109" s="11">
        <v>433191.64999999991</v>
      </c>
      <c r="I109" s="11">
        <v>39372.949999999997</v>
      </c>
      <c r="J109" s="11">
        <v>33665.58</v>
      </c>
      <c r="K109" s="11">
        <v>1302183.99</v>
      </c>
      <c r="L109" s="11">
        <v>81396.240000000005</v>
      </c>
      <c r="M109" s="11">
        <v>908129.17999999982</v>
      </c>
      <c r="N109" s="11">
        <v>2370859.2500000009</v>
      </c>
      <c r="O109" s="11">
        <v>0</v>
      </c>
      <c r="P109" s="11">
        <v>0</v>
      </c>
      <c r="Q109" s="11">
        <v>3816107.4</v>
      </c>
      <c r="R109" s="11">
        <v>3388.15</v>
      </c>
      <c r="S109" s="26">
        <f t="shared" si="1"/>
        <v>31885783.289999992</v>
      </c>
    </row>
    <row r="110" spans="1:19" ht="15.75" x14ac:dyDescent="0.25">
      <c r="A110" s="10"/>
      <c r="B110" s="10"/>
      <c r="C110" s="24"/>
      <c r="D110" s="25" t="s">
        <v>105</v>
      </c>
      <c r="E110" s="11">
        <v>8666938.2599999998</v>
      </c>
      <c r="F110" s="11"/>
      <c r="G110" s="11">
        <v>280532.82</v>
      </c>
      <c r="H110" s="11">
        <v>169408.93</v>
      </c>
      <c r="I110" s="11">
        <v>39943.57</v>
      </c>
      <c r="J110" s="11">
        <v>20999.32</v>
      </c>
      <c r="K110" s="11">
        <v>508447.99</v>
      </c>
      <c r="L110" s="11">
        <v>82575.899999999994</v>
      </c>
      <c r="M110" s="11">
        <v>354586.13000000006</v>
      </c>
      <c r="N110" s="11">
        <v>925720.53000000038</v>
      </c>
      <c r="O110" s="11">
        <v>0</v>
      </c>
      <c r="P110" s="11">
        <v>0</v>
      </c>
      <c r="Q110" s="11">
        <v>1276949.8</v>
      </c>
      <c r="R110" s="11">
        <v>3437.2299999999996</v>
      </c>
      <c r="S110" s="26">
        <f t="shared" si="1"/>
        <v>12329540.480000004</v>
      </c>
    </row>
    <row r="111" spans="1:19" ht="15.75" x14ac:dyDescent="0.25">
      <c r="A111" s="10"/>
      <c r="B111" s="10"/>
      <c r="C111" s="24"/>
      <c r="D111" s="25" t="s">
        <v>106</v>
      </c>
      <c r="E111" s="11">
        <v>97190728.229999989</v>
      </c>
      <c r="F111" s="11"/>
      <c r="G111" s="11">
        <v>1105675.96</v>
      </c>
      <c r="H111" s="11">
        <v>1676566.26</v>
      </c>
      <c r="I111" s="11">
        <v>4078238.78</v>
      </c>
      <c r="J111" s="11">
        <v>1919332.6703483653</v>
      </c>
      <c r="K111" s="11">
        <v>5701717.1600000001</v>
      </c>
      <c r="L111" s="11">
        <v>8430999.0500000007</v>
      </c>
      <c r="M111" s="11">
        <v>3976316.9300000006</v>
      </c>
      <c r="N111" s="11">
        <v>10380997.630000001</v>
      </c>
      <c r="O111" s="11">
        <v>0</v>
      </c>
      <c r="P111" s="11">
        <v>0</v>
      </c>
      <c r="Q111" s="11">
        <v>0</v>
      </c>
      <c r="R111" s="11">
        <v>350954.34000000008</v>
      </c>
      <c r="S111" s="26">
        <f t="shared" si="1"/>
        <v>134811527.01034835</v>
      </c>
    </row>
    <row r="112" spans="1:19" ht="15.75" x14ac:dyDescent="0.25">
      <c r="A112" s="10"/>
      <c r="B112" s="10"/>
      <c r="C112" s="24"/>
      <c r="D112" s="25" t="s">
        <v>107</v>
      </c>
      <c r="E112" s="11">
        <v>10841453.249999998</v>
      </c>
      <c r="F112" s="11"/>
      <c r="G112" s="11">
        <v>952883.87</v>
      </c>
      <c r="H112" s="11">
        <v>185065.63</v>
      </c>
      <c r="I112" s="11">
        <v>155875.03</v>
      </c>
      <c r="J112" s="11">
        <v>70331.06</v>
      </c>
      <c r="K112" s="11">
        <v>636016.43999999994</v>
      </c>
      <c r="L112" s="11">
        <v>322242.61</v>
      </c>
      <c r="M112" s="11">
        <v>443550.97999999992</v>
      </c>
      <c r="N112" s="11">
        <v>1157981.79</v>
      </c>
      <c r="O112" s="11">
        <v>0</v>
      </c>
      <c r="P112" s="11">
        <v>0</v>
      </c>
      <c r="Q112" s="11">
        <v>0</v>
      </c>
      <c r="R112" s="11">
        <v>13413.789999999999</v>
      </c>
      <c r="S112" s="26">
        <f t="shared" si="1"/>
        <v>14778814.449999996</v>
      </c>
    </row>
    <row r="113" spans="1:19" ht="15.75" x14ac:dyDescent="0.25">
      <c r="A113" s="10"/>
      <c r="B113" s="10"/>
      <c r="C113" s="24"/>
      <c r="D113" s="25" t="s">
        <v>108</v>
      </c>
      <c r="E113" s="11">
        <v>13470789.120000001</v>
      </c>
      <c r="F113" s="11"/>
      <c r="G113" s="11">
        <v>715612.64</v>
      </c>
      <c r="H113" s="11">
        <v>263096.89</v>
      </c>
      <c r="I113" s="11">
        <v>54304.23</v>
      </c>
      <c r="J113" s="11">
        <v>32332.29</v>
      </c>
      <c r="K113" s="11">
        <v>790267.05</v>
      </c>
      <c r="L113" s="11">
        <v>112263.9</v>
      </c>
      <c r="M113" s="11">
        <v>551123.74</v>
      </c>
      <c r="N113" s="11">
        <v>1438822.7600000002</v>
      </c>
      <c r="O113" s="11">
        <v>0</v>
      </c>
      <c r="P113" s="11">
        <v>0</v>
      </c>
      <c r="Q113" s="11">
        <v>105077</v>
      </c>
      <c r="R113" s="11">
        <v>4673.08</v>
      </c>
      <c r="S113" s="26">
        <f t="shared" si="1"/>
        <v>17538362.700000003</v>
      </c>
    </row>
    <row r="114" spans="1:19" ht="15.75" x14ac:dyDescent="0.25">
      <c r="A114" s="10"/>
      <c r="B114" s="10"/>
      <c r="C114" s="24"/>
      <c r="D114" s="25" t="s">
        <v>109</v>
      </c>
      <c r="E114" s="11">
        <v>19097585.66</v>
      </c>
      <c r="F114" s="11"/>
      <c r="G114" s="11">
        <v>1161158.8700000001</v>
      </c>
      <c r="H114" s="11">
        <v>373164.48000000004</v>
      </c>
      <c r="I114" s="11">
        <v>66001.990000000005</v>
      </c>
      <c r="J114" s="11">
        <v>36665.480000000003</v>
      </c>
      <c r="K114" s="11">
        <v>1120364.3999999999</v>
      </c>
      <c r="L114" s="11">
        <v>136446.84</v>
      </c>
      <c r="M114" s="11">
        <v>781330.14</v>
      </c>
      <c r="N114" s="11">
        <v>2039824.0799999998</v>
      </c>
      <c r="O114" s="11">
        <v>0</v>
      </c>
      <c r="P114" s="11">
        <v>0</v>
      </c>
      <c r="Q114" s="11">
        <v>888983.2</v>
      </c>
      <c r="R114" s="11">
        <v>5679.7199999999993</v>
      </c>
      <c r="S114" s="26">
        <f t="shared" si="1"/>
        <v>25707204.859999996</v>
      </c>
    </row>
    <row r="115" spans="1:19" ht="15.75" x14ac:dyDescent="0.25">
      <c r="A115" s="10"/>
      <c r="B115" s="10"/>
      <c r="C115" s="24"/>
      <c r="D115" s="25" t="s">
        <v>110</v>
      </c>
      <c r="E115" s="11">
        <v>12937274.91</v>
      </c>
      <c r="F115" s="11"/>
      <c r="G115" s="11">
        <v>1536559.77</v>
      </c>
      <c r="H115" s="11">
        <v>252941.75000000003</v>
      </c>
      <c r="I115" s="11">
        <v>93011.46</v>
      </c>
      <c r="J115" s="11">
        <v>49998.38</v>
      </c>
      <c r="K115" s="11">
        <v>758968.31</v>
      </c>
      <c r="L115" s="11">
        <v>192283.87</v>
      </c>
      <c r="M115" s="11">
        <v>529296.32999999996</v>
      </c>
      <c r="N115" s="11">
        <v>1381837.7900000005</v>
      </c>
      <c r="O115" s="11">
        <v>0</v>
      </c>
      <c r="P115" s="11">
        <v>0</v>
      </c>
      <c r="Q115" s="11">
        <v>3657144.4</v>
      </c>
      <c r="R115" s="11">
        <v>8004.03</v>
      </c>
      <c r="S115" s="26">
        <f t="shared" si="1"/>
        <v>21397321</v>
      </c>
    </row>
    <row r="116" spans="1:19" ht="15.75" x14ac:dyDescent="0.25">
      <c r="A116" s="10"/>
      <c r="B116" s="10"/>
      <c r="C116" s="24"/>
      <c r="D116" s="25" t="s">
        <v>111</v>
      </c>
      <c r="E116" s="11">
        <v>10378185.07</v>
      </c>
      <c r="F116" s="11"/>
      <c r="G116" s="11">
        <v>429660.66</v>
      </c>
      <c r="H116" s="11">
        <v>202830.81</v>
      </c>
      <c r="I116" s="11">
        <v>56301.41</v>
      </c>
      <c r="J116" s="11">
        <v>26665.8</v>
      </c>
      <c r="K116" s="11">
        <v>608838.70000000007</v>
      </c>
      <c r="L116" s="11">
        <v>116392.69</v>
      </c>
      <c r="M116" s="11">
        <v>424597.51999999996</v>
      </c>
      <c r="N116" s="11">
        <v>1108499.8999999997</v>
      </c>
      <c r="O116" s="11">
        <v>0</v>
      </c>
      <c r="P116" s="11">
        <v>0</v>
      </c>
      <c r="Q116" s="11">
        <v>0</v>
      </c>
      <c r="R116" s="11">
        <v>4844.93</v>
      </c>
      <c r="S116" s="26">
        <f t="shared" si="1"/>
        <v>13356817.49</v>
      </c>
    </row>
    <row r="117" spans="1:19" ht="15.75" x14ac:dyDescent="0.25">
      <c r="A117" s="10"/>
      <c r="B117" s="10"/>
      <c r="C117" s="24"/>
      <c r="D117" s="25" t="s">
        <v>112</v>
      </c>
      <c r="E117" s="11">
        <v>23727155.209999997</v>
      </c>
      <c r="F117" s="11"/>
      <c r="G117" s="11">
        <v>543648.72</v>
      </c>
      <c r="H117" s="11">
        <v>463102.64999999991</v>
      </c>
      <c r="I117" s="11">
        <v>58298.59</v>
      </c>
      <c r="J117" s="11">
        <v>44331.9</v>
      </c>
      <c r="K117" s="11">
        <v>1391959.2</v>
      </c>
      <c r="L117" s="11">
        <v>120521.48999999999</v>
      </c>
      <c r="M117" s="11">
        <v>970737.47</v>
      </c>
      <c r="N117" s="11">
        <v>2534311.08</v>
      </c>
      <c r="O117" s="11">
        <v>0</v>
      </c>
      <c r="P117" s="11">
        <v>0</v>
      </c>
      <c r="Q117" s="11">
        <v>0</v>
      </c>
      <c r="R117" s="11">
        <v>5016.7699999999986</v>
      </c>
      <c r="S117" s="26">
        <f t="shared" si="1"/>
        <v>29859083.079999987</v>
      </c>
    </row>
    <row r="118" spans="1:19" ht="15.75" x14ac:dyDescent="0.25">
      <c r="A118" s="10"/>
      <c r="B118" s="10"/>
      <c r="C118" s="24"/>
      <c r="D118" s="25" t="s">
        <v>113</v>
      </c>
      <c r="E118" s="11">
        <v>13324961.879999999</v>
      </c>
      <c r="F118" s="11"/>
      <c r="G118" s="11">
        <v>819253.41</v>
      </c>
      <c r="H118" s="11">
        <v>260630.96999999997</v>
      </c>
      <c r="I118" s="11">
        <v>160915.53</v>
      </c>
      <c r="J118" s="11">
        <v>68331.12</v>
      </c>
      <c r="K118" s="11">
        <v>781712.05999999994</v>
      </c>
      <c r="L118" s="11">
        <v>332662.89999999997</v>
      </c>
      <c r="M118" s="11">
        <v>545157.56999999995</v>
      </c>
      <c r="N118" s="11">
        <v>1423246.8499999999</v>
      </c>
      <c r="O118" s="11">
        <v>0</v>
      </c>
      <c r="P118" s="11">
        <v>0</v>
      </c>
      <c r="Q118" s="11">
        <v>0</v>
      </c>
      <c r="R118" s="11">
        <v>13847.549999999997</v>
      </c>
      <c r="S118" s="26">
        <f t="shared" si="1"/>
        <v>17730719.84</v>
      </c>
    </row>
    <row r="119" spans="1:19" ht="15.75" x14ac:dyDescent="0.25">
      <c r="A119" s="10"/>
      <c r="B119" s="10"/>
      <c r="C119" s="24"/>
      <c r="D119" s="25" t="s">
        <v>114</v>
      </c>
      <c r="E119" s="11">
        <v>8609585.4600000009</v>
      </c>
      <c r="F119" s="11"/>
      <c r="G119" s="11">
        <v>109220.14</v>
      </c>
      <c r="H119" s="11">
        <v>168077.89999999997</v>
      </c>
      <c r="I119" s="11">
        <v>33856.93</v>
      </c>
      <c r="J119" s="11">
        <v>18332.740000000002</v>
      </c>
      <c r="K119" s="11">
        <v>505083.39</v>
      </c>
      <c r="L119" s="11">
        <v>69992.899999999994</v>
      </c>
      <c r="M119" s="11">
        <v>352239.69</v>
      </c>
      <c r="N119" s="11">
        <v>919594.61999999965</v>
      </c>
      <c r="O119" s="11">
        <v>0</v>
      </c>
      <c r="P119" s="11">
        <v>0</v>
      </c>
      <c r="Q119" s="11">
        <v>950642.7</v>
      </c>
      <c r="R119" s="11">
        <v>2913.4599999999996</v>
      </c>
      <c r="S119" s="26">
        <f t="shared" si="1"/>
        <v>11739539.930000002</v>
      </c>
    </row>
    <row r="120" spans="1:19" ht="15.75" x14ac:dyDescent="0.25">
      <c r="A120" s="10"/>
      <c r="B120" s="10"/>
      <c r="C120" s="24"/>
      <c r="D120" s="25" t="s">
        <v>115</v>
      </c>
      <c r="E120" s="11">
        <v>12482454.040000001</v>
      </c>
      <c r="F120" s="11"/>
      <c r="G120" s="11">
        <v>1824438.68</v>
      </c>
      <c r="H120" s="11">
        <v>244586.18000000002</v>
      </c>
      <c r="I120" s="11">
        <v>159679.18</v>
      </c>
      <c r="J120" s="11">
        <v>69664.41</v>
      </c>
      <c r="K120" s="11">
        <v>732286.14</v>
      </c>
      <c r="L120" s="11">
        <v>330106.98000000004</v>
      </c>
      <c r="M120" s="11">
        <v>510688.47</v>
      </c>
      <c r="N120" s="11">
        <v>1333258.0699999998</v>
      </c>
      <c r="O120" s="11">
        <v>0</v>
      </c>
      <c r="P120" s="11">
        <v>0</v>
      </c>
      <c r="Q120" s="11">
        <v>0</v>
      </c>
      <c r="R120" s="11">
        <v>13741.180000000002</v>
      </c>
      <c r="S120" s="26">
        <f t="shared" si="1"/>
        <v>17700903.330000002</v>
      </c>
    </row>
    <row r="121" spans="1:19" ht="15.75" x14ac:dyDescent="0.25">
      <c r="A121" s="10"/>
      <c r="B121" s="10"/>
      <c r="C121" s="24"/>
      <c r="D121" s="25" t="s">
        <v>116</v>
      </c>
      <c r="E121" s="11">
        <v>18443141.57</v>
      </c>
      <c r="F121" s="11"/>
      <c r="G121" s="11">
        <v>678728.75</v>
      </c>
      <c r="H121" s="11">
        <v>360581.24999999994</v>
      </c>
      <c r="I121" s="11">
        <v>128294.95</v>
      </c>
      <c r="J121" s="11">
        <v>48998.41</v>
      </c>
      <c r="K121" s="11">
        <v>1081971.29</v>
      </c>
      <c r="L121" s="11">
        <v>265225.92</v>
      </c>
      <c r="M121" s="11">
        <v>754555.19</v>
      </c>
      <c r="N121" s="11">
        <v>1969922.4400000004</v>
      </c>
      <c r="O121" s="11">
        <v>0</v>
      </c>
      <c r="P121" s="11">
        <v>0</v>
      </c>
      <c r="Q121" s="11">
        <v>0</v>
      </c>
      <c r="R121" s="11">
        <v>11040.369999999997</v>
      </c>
      <c r="S121" s="26">
        <f t="shared" si="1"/>
        <v>23742460.140000004</v>
      </c>
    </row>
    <row r="122" spans="1:19" ht="15.75" x14ac:dyDescent="0.25">
      <c r="A122" s="10"/>
      <c r="B122" s="10"/>
      <c r="C122" s="24"/>
      <c r="D122" s="25" t="s">
        <v>117</v>
      </c>
      <c r="E122" s="11">
        <v>11003285.899999999</v>
      </c>
      <c r="F122" s="11"/>
      <c r="G122" s="11">
        <v>628198.82999999996</v>
      </c>
      <c r="H122" s="11">
        <v>215225.62</v>
      </c>
      <c r="I122" s="11">
        <v>86449.3</v>
      </c>
      <c r="J122" s="11">
        <v>49331.74</v>
      </c>
      <c r="K122" s="11">
        <v>645510.39</v>
      </c>
      <c r="L122" s="11">
        <v>178717.84</v>
      </c>
      <c r="M122" s="11">
        <v>450171.97999999992</v>
      </c>
      <c r="N122" s="11">
        <v>1175267.3</v>
      </c>
      <c r="O122" s="11">
        <v>0</v>
      </c>
      <c r="P122" s="11">
        <v>0</v>
      </c>
      <c r="Q122" s="11">
        <v>0</v>
      </c>
      <c r="R122" s="11">
        <v>7439.3099999999995</v>
      </c>
      <c r="S122" s="26">
        <f t="shared" si="1"/>
        <v>14439598.210000001</v>
      </c>
    </row>
    <row r="123" spans="1:19" ht="15.75" x14ac:dyDescent="0.25">
      <c r="A123" s="10"/>
      <c r="B123" s="10"/>
      <c r="C123" s="24"/>
      <c r="D123" s="25" t="s">
        <v>118</v>
      </c>
      <c r="E123" s="11">
        <v>11069085.969999999</v>
      </c>
      <c r="F123" s="11"/>
      <c r="G123" s="11">
        <v>775252.74</v>
      </c>
      <c r="H123" s="11">
        <v>216113.33</v>
      </c>
      <c r="I123" s="11">
        <v>36329.629999999997</v>
      </c>
      <c r="J123" s="11">
        <v>17999.419999999998</v>
      </c>
      <c r="K123" s="11">
        <v>649370.56000000006</v>
      </c>
      <c r="L123" s="11">
        <v>75104.740000000005</v>
      </c>
      <c r="M123" s="11">
        <v>452864.03000000009</v>
      </c>
      <c r="N123" s="11">
        <v>1182295.3800000004</v>
      </c>
      <c r="O123" s="11">
        <v>0</v>
      </c>
      <c r="P123" s="11">
        <v>582716.76</v>
      </c>
      <c r="Q123" s="11">
        <v>0</v>
      </c>
      <c r="R123" s="11">
        <v>3126.2599999999993</v>
      </c>
      <c r="S123" s="26">
        <f t="shared" si="1"/>
        <v>15060258.82</v>
      </c>
    </row>
    <row r="124" spans="1:19" ht="15.75" x14ac:dyDescent="0.25">
      <c r="A124" s="10"/>
      <c r="B124" s="10"/>
      <c r="C124" s="24"/>
      <c r="D124" s="25" t="s">
        <v>119</v>
      </c>
      <c r="E124" s="11">
        <v>35100344.409999996</v>
      </c>
      <c r="F124" s="11"/>
      <c r="G124" s="11">
        <v>680097.29</v>
      </c>
      <c r="H124" s="11">
        <v>602914.47</v>
      </c>
      <c r="I124" s="11">
        <v>1093693.06</v>
      </c>
      <c r="J124" s="11">
        <v>395464.88042453962</v>
      </c>
      <c r="K124" s="11">
        <v>2059170.05</v>
      </c>
      <c r="L124" s="11">
        <v>2261006.69</v>
      </c>
      <c r="M124" s="11">
        <v>1436043.2199999997</v>
      </c>
      <c r="N124" s="11">
        <v>3749088</v>
      </c>
      <c r="O124" s="11">
        <v>0</v>
      </c>
      <c r="P124" s="11">
        <v>0</v>
      </c>
      <c r="Q124" s="11">
        <v>0</v>
      </c>
      <c r="R124" s="11">
        <v>94118.11</v>
      </c>
      <c r="S124" s="26">
        <f t="shared" si="1"/>
        <v>47471940.180424526</v>
      </c>
    </row>
    <row r="125" spans="1:19" ht="15.75" x14ac:dyDescent="0.25">
      <c r="A125" s="10"/>
      <c r="B125" s="10"/>
      <c r="C125" s="24"/>
      <c r="D125" s="25" t="s">
        <v>120</v>
      </c>
      <c r="E125" s="11">
        <v>95586628.819999993</v>
      </c>
      <c r="F125" s="11"/>
      <c r="G125" s="11">
        <v>1268535.8500000001</v>
      </c>
      <c r="H125" s="11">
        <v>1871013.42</v>
      </c>
      <c r="I125" s="11">
        <v>1520328.46</v>
      </c>
      <c r="J125" s="11">
        <v>1193856.6137007624</v>
      </c>
      <c r="K125" s="11">
        <v>5607612.29</v>
      </c>
      <c r="L125" s="11">
        <v>3142995.9099999997</v>
      </c>
      <c r="M125" s="11">
        <v>3910689.17</v>
      </c>
      <c r="N125" s="11">
        <v>10209662.82</v>
      </c>
      <c r="O125" s="11">
        <v>0</v>
      </c>
      <c r="P125" s="11">
        <v>0</v>
      </c>
      <c r="Q125" s="11">
        <v>3833725.7</v>
      </c>
      <c r="R125" s="11">
        <v>130832.35</v>
      </c>
      <c r="S125" s="26">
        <f t="shared" si="1"/>
        <v>128275881.40370075</v>
      </c>
    </row>
    <row r="126" spans="1:19" ht="15.75" x14ac:dyDescent="0.25">
      <c r="A126" s="10"/>
      <c r="B126" s="10"/>
      <c r="C126" s="24"/>
      <c r="D126" s="25" t="s">
        <v>121</v>
      </c>
      <c r="E126" s="11">
        <v>69219911.939999998</v>
      </c>
      <c r="F126" s="11"/>
      <c r="G126" s="11">
        <v>561139.52</v>
      </c>
      <c r="H126" s="11">
        <v>1186060.5</v>
      </c>
      <c r="I126" s="11">
        <v>1946868.75</v>
      </c>
      <c r="J126" s="11">
        <v>0</v>
      </c>
      <c r="K126" s="11">
        <v>4060802.59</v>
      </c>
      <c r="L126" s="11">
        <v>4024788.5199999996</v>
      </c>
      <c r="M126" s="11">
        <v>2831960.54</v>
      </c>
      <c r="N126" s="11">
        <v>7393418.7499999963</v>
      </c>
      <c r="O126" s="11">
        <v>0</v>
      </c>
      <c r="P126" s="11">
        <v>0</v>
      </c>
      <c r="Q126" s="11">
        <v>2346699.6</v>
      </c>
      <c r="R126" s="11">
        <v>167538.46000000002</v>
      </c>
      <c r="S126" s="26">
        <f t="shared" si="1"/>
        <v>93739189.169999987</v>
      </c>
    </row>
    <row r="127" spans="1:19" ht="15.75" x14ac:dyDescent="0.25">
      <c r="A127" s="10"/>
      <c r="B127" s="10"/>
      <c r="C127" s="24"/>
      <c r="D127" s="25" t="s">
        <v>122</v>
      </c>
      <c r="E127" s="11">
        <v>25632690.140000001</v>
      </c>
      <c r="F127" s="11"/>
      <c r="G127" s="11">
        <v>647797.12</v>
      </c>
      <c r="H127" s="11">
        <v>504421.98000000004</v>
      </c>
      <c r="I127" s="11">
        <v>757025.8</v>
      </c>
      <c r="J127" s="11">
        <v>310989.94</v>
      </c>
      <c r="K127" s="11">
        <v>1503747.8599999999</v>
      </c>
      <c r="L127" s="11">
        <v>1565009.85</v>
      </c>
      <c r="M127" s="11">
        <v>1048697.6899999997</v>
      </c>
      <c r="N127" s="11">
        <v>2737842.2499999991</v>
      </c>
      <c r="O127" s="11">
        <v>0</v>
      </c>
      <c r="P127" s="11">
        <v>0</v>
      </c>
      <c r="Q127" s="11">
        <v>0</v>
      </c>
      <c r="R127" s="11">
        <v>65146.020000000004</v>
      </c>
      <c r="S127" s="26">
        <f t="shared" si="1"/>
        <v>34773368.650000006</v>
      </c>
    </row>
    <row r="128" spans="1:19" ht="15.75" x14ac:dyDescent="0.25">
      <c r="A128" s="10"/>
      <c r="B128" s="10"/>
      <c r="C128" s="24"/>
      <c r="D128" s="25" t="s">
        <v>123</v>
      </c>
      <c r="E128" s="11">
        <v>30470330.260000002</v>
      </c>
      <c r="F128" s="11"/>
      <c r="G128" s="11">
        <v>1090707.76</v>
      </c>
      <c r="H128" s="11">
        <v>596865.52</v>
      </c>
      <c r="I128" s="11">
        <v>378988.42</v>
      </c>
      <c r="J128" s="11">
        <v>125995.92</v>
      </c>
      <c r="K128" s="11">
        <v>1787549.17</v>
      </c>
      <c r="L128" s="11">
        <v>783487.97</v>
      </c>
      <c r="M128" s="11">
        <v>1246617.7000000002</v>
      </c>
      <c r="N128" s="11">
        <v>3254553.5300000012</v>
      </c>
      <c r="O128" s="11">
        <v>0</v>
      </c>
      <c r="P128" s="11">
        <v>1542778.68</v>
      </c>
      <c r="Q128" s="11">
        <v>10249704.5</v>
      </c>
      <c r="R128" s="11">
        <v>32613.899999999994</v>
      </c>
      <c r="S128" s="26">
        <f t="shared" si="1"/>
        <v>51560193.330000006</v>
      </c>
    </row>
    <row r="129" spans="1:19" ht="15.75" x14ac:dyDescent="0.25">
      <c r="A129" s="10"/>
      <c r="B129" s="10"/>
      <c r="C129" s="24"/>
      <c r="D129" s="25" t="s">
        <v>124</v>
      </c>
      <c r="E129" s="11">
        <v>16218387.290000001</v>
      </c>
      <c r="F129" s="11"/>
      <c r="G129" s="11">
        <v>409863.83</v>
      </c>
      <c r="H129" s="11">
        <v>320884.86</v>
      </c>
      <c r="I129" s="11">
        <v>402288.84</v>
      </c>
      <c r="J129" s="11">
        <v>126995.89</v>
      </c>
      <c r="K129" s="11">
        <v>951455.55</v>
      </c>
      <c r="L129" s="11">
        <v>831657.25</v>
      </c>
      <c r="M129" s="11">
        <v>663534.9</v>
      </c>
      <c r="N129" s="11">
        <v>1732295.24</v>
      </c>
      <c r="O129" s="11">
        <v>0</v>
      </c>
      <c r="P129" s="11">
        <v>0</v>
      </c>
      <c r="Q129" s="11">
        <v>1691421.2</v>
      </c>
      <c r="R129" s="11">
        <v>34619.020000000004</v>
      </c>
      <c r="S129" s="26">
        <f t="shared" si="1"/>
        <v>23383403.869999997</v>
      </c>
    </row>
    <row r="130" spans="1:19" ht="15.75" x14ac:dyDescent="0.25">
      <c r="A130" s="10"/>
      <c r="B130" s="10"/>
      <c r="C130" s="24"/>
      <c r="D130" s="25" t="s">
        <v>125</v>
      </c>
      <c r="E130" s="11">
        <v>9241355.1999999974</v>
      </c>
      <c r="F130" s="11"/>
      <c r="G130" s="11">
        <v>264185.03000000003</v>
      </c>
      <c r="H130" s="11">
        <v>180586.96000000002</v>
      </c>
      <c r="I130" s="11">
        <v>36805.14</v>
      </c>
      <c r="J130" s="11">
        <v>21665.97</v>
      </c>
      <c r="K130" s="11">
        <v>542146.30000000005</v>
      </c>
      <c r="L130" s="11">
        <v>76087.789999999994</v>
      </c>
      <c r="M130" s="11">
        <v>378086.98000000004</v>
      </c>
      <c r="N130" s="11">
        <v>987074.3400000002</v>
      </c>
      <c r="O130" s="11">
        <v>0</v>
      </c>
      <c r="P130" s="11">
        <v>0</v>
      </c>
      <c r="Q130" s="11">
        <v>0</v>
      </c>
      <c r="R130" s="11">
        <v>3167.1900000000005</v>
      </c>
      <c r="S130" s="26">
        <f t="shared" si="1"/>
        <v>11731160.899999999</v>
      </c>
    </row>
    <row r="131" spans="1:19" ht="15.75" x14ac:dyDescent="0.25">
      <c r="A131" s="10"/>
      <c r="B131" s="10"/>
      <c r="C131" s="24"/>
      <c r="D131" s="25" t="s">
        <v>126</v>
      </c>
      <c r="E131" s="11">
        <v>51136447.780000001</v>
      </c>
      <c r="F131" s="11"/>
      <c r="G131" s="11">
        <v>2763051.42</v>
      </c>
      <c r="H131" s="11">
        <v>902941.38</v>
      </c>
      <c r="I131" s="11">
        <v>468100.63</v>
      </c>
      <c r="J131" s="11">
        <v>264324.78000000003</v>
      </c>
      <c r="K131" s="11">
        <v>2999931.86</v>
      </c>
      <c r="L131" s="11">
        <v>967710.86</v>
      </c>
      <c r="M131" s="11">
        <v>2092120.5299999998</v>
      </c>
      <c r="N131" s="11">
        <v>5461913.3200000003</v>
      </c>
      <c r="O131" s="11">
        <v>0</v>
      </c>
      <c r="P131" s="11">
        <v>0</v>
      </c>
      <c r="Q131" s="11">
        <v>0</v>
      </c>
      <c r="R131" s="11">
        <v>40282.479999999996</v>
      </c>
      <c r="S131" s="26">
        <f t="shared" si="1"/>
        <v>67096825.040000007</v>
      </c>
    </row>
    <row r="132" spans="1:19" ht="15.75" x14ac:dyDescent="0.25">
      <c r="A132" s="10"/>
      <c r="B132" s="10"/>
      <c r="C132" s="24"/>
      <c r="D132" s="25" t="s">
        <v>127</v>
      </c>
      <c r="E132" s="11">
        <v>15161139.980000002</v>
      </c>
      <c r="F132" s="11"/>
      <c r="G132" s="11">
        <v>786649.85</v>
      </c>
      <c r="H132" s="11">
        <v>296007.14</v>
      </c>
      <c r="I132" s="11">
        <v>57918.18</v>
      </c>
      <c r="J132" s="11">
        <v>19666.03</v>
      </c>
      <c r="K132" s="11">
        <v>889431.88</v>
      </c>
      <c r="L132" s="11">
        <v>119735.05</v>
      </c>
      <c r="M132" s="11">
        <v>620280.25999999989</v>
      </c>
      <c r="N132" s="11">
        <v>1619370.0500000007</v>
      </c>
      <c r="O132" s="11">
        <v>0</v>
      </c>
      <c r="P132" s="11">
        <v>0</v>
      </c>
      <c r="Q132" s="11">
        <v>0</v>
      </c>
      <c r="R132" s="11">
        <v>4984.07</v>
      </c>
      <c r="S132" s="26">
        <f t="shared" si="1"/>
        <v>19575182.490000006</v>
      </c>
    </row>
    <row r="133" spans="1:19" ht="15.75" x14ac:dyDescent="0.25">
      <c r="A133" s="10"/>
      <c r="B133" s="10"/>
      <c r="C133" s="24"/>
      <c r="D133" s="25" t="s">
        <v>128</v>
      </c>
      <c r="E133" s="11">
        <v>68089306.420000002</v>
      </c>
      <c r="F133" s="11"/>
      <c r="G133" s="11">
        <v>1444166.78</v>
      </c>
      <c r="H133" s="11">
        <v>2880925.3600000003</v>
      </c>
      <c r="I133" s="11">
        <v>2557434.79</v>
      </c>
      <c r="J133" s="11">
        <v>0</v>
      </c>
      <c r="K133" s="11">
        <v>3994475.3400000003</v>
      </c>
      <c r="L133" s="11">
        <v>5287020.09</v>
      </c>
      <c r="M133" s="11">
        <v>2785704.5699999989</v>
      </c>
      <c r="N133" s="11">
        <v>7272658.0399999972</v>
      </c>
      <c r="O133" s="11">
        <v>0</v>
      </c>
      <c r="P133" s="11">
        <v>0</v>
      </c>
      <c r="Q133" s="11">
        <v>0</v>
      </c>
      <c r="R133" s="11">
        <v>220080.96999999997</v>
      </c>
      <c r="S133" s="26">
        <f t="shared" si="1"/>
        <v>94531772.359999999</v>
      </c>
    </row>
    <row r="134" spans="1:19" ht="15.75" x14ac:dyDescent="0.25">
      <c r="A134" s="10"/>
      <c r="B134" s="10"/>
      <c r="C134" s="24"/>
      <c r="D134" s="25" t="s">
        <v>129</v>
      </c>
      <c r="E134" s="11">
        <v>3205531.12</v>
      </c>
      <c r="F134" s="11"/>
      <c r="G134" s="11">
        <v>95212.92</v>
      </c>
      <c r="H134" s="11">
        <v>62621.48000000001</v>
      </c>
      <c r="I134" s="11">
        <v>10936.93</v>
      </c>
      <c r="J134" s="11">
        <v>3666.55</v>
      </c>
      <c r="K134" s="11">
        <v>188053.25</v>
      </c>
      <c r="L134" s="11">
        <v>22610.07</v>
      </c>
      <c r="M134" s="11">
        <v>131146.23999999999</v>
      </c>
      <c r="N134" s="11">
        <v>342384.62000000011</v>
      </c>
      <c r="O134" s="11">
        <v>0</v>
      </c>
      <c r="P134" s="11">
        <v>0</v>
      </c>
      <c r="Q134" s="11">
        <v>0</v>
      </c>
      <c r="R134" s="11">
        <v>941.1</v>
      </c>
      <c r="S134" s="26">
        <f t="shared" si="1"/>
        <v>4063104.28</v>
      </c>
    </row>
    <row r="135" spans="1:19" ht="15.75" x14ac:dyDescent="0.25">
      <c r="A135" s="10"/>
      <c r="B135" s="10"/>
      <c r="C135" s="24"/>
      <c r="D135" s="25" t="s">
        <v>130</v>
      </c>
      <c r="E135" s="11">
        <v>17300531.98</v>
      </c>
      <c r="F135" s="11"/>
      <c r="G135" s="11">
        <v>462870.86</v>
      </c>
      <c r="H135" s="11">
        <v>211842.19</v>
      </c>
      <c r="I135" s="11">
        <v>39563.15</v>
      </c>
      <c r="J135" s="11">
        <v>26999.13</v>
      </c>
      <c r="K135" s="11">
        <v>1014939.8200000001</v>
      </c>
      <c r="L135" s="11">
        <v>81789.460000000006</v>
      </c>
      <c r="M135" s="11">
        <v>707808.17</v>
      </c>
      <c r="N135" s="11">
        <v>1847879.6700000002</v>
      </c>
      <c r="O135" s="11">
        <v>0</v>
      </c>
      <c r="P135" s="11">
        <v>0</v>
      </c>
      <c r="Q135" s="11">
        <v>0</v>
      </c>
      <c r="R135" s="11">
        <v>3404.5200000000009</v>
      </c>
      <c r="S135" s="26">
        <f t="shared" si="1"/>
        <v>21697628.950000003</v>
      </c>
    </row>
    <row r="136" spans="1:19" ht="15.75" x14ac:dyDescent="0.25">
      <c r="A136" s="10"/>
      <c r="B136" s="10"/>
      <c r="C136" s="24"/>
      <c r="D136" s="25" t="s">
        <v>131</v>
      </c>
      <c r="E136" s="11">
        <v>32569264.079999998</v>
      </c>
      <c r="F136" s="11"/>
      <c r="G136" s="11">
        <v>2307642.7799999998</v>
      </c>
      <c r="H136" s="11">
        <v>636341.78999999992</v>
      </c>
      <c r="I136" s="11">
        <v>184596.36</v>
      </c>
      <c r="J136" s="11">
        <v>91663.7</v>
      </c>
      <c r="K136" s="11">
        <v>1910683.62</v>
      </c>
      <c r="L136" s="11">
        <v>381618.61</v>
      </c>
      <c r="M136" s="11">
        <v>1332490.3699999999</v>
      </c>
      <c r="N136" s="11">
        <v>3478741.7700000014</v>
      </c>
      <c r="O136" s="11">
        <v>0</v>
      </c>
      <c r="P136" s="11">
        <v>0</v>
      </c>
      <c r="Q136" s="11">
        <v>0</v>
      </c>
      <c r="R136" s="11">
        <v>15885.399999999998</v>
      </c>
      <c r="S136" s="26">
        <f t="shared" si="1"/>
        <v>42908928.479999997</v>
      </c>
    </row>
    <row r="137" spans="1:19" ht="15.75" x14ac:dyDescent="0.25">
      <c r="A137" s="10"/>
      <c r="B137" s="10"/>
      <c r="C137" s="24"/>
      <c r="D137" s="25" t="s">
        <v>132</v>
      </c>
      <c r="E137" s="11">
        <v>28501218.200000003</v>
      </c>
      <c r="F137" s="11"/>
      <c r="G137" s="11">
        <v>1927699.71</v>
      </c>
      <c r="H137" s="11">
        <v>484928.38000000006</v>
      </c>
      <c r="I137" s="11">
        <v>277893.14</v>
      </c>
      <c r="J137" s="11">
        <v>121996.05</v>
      </c>
      <c r="K137" s="11">
        <v>1672030.74</v>
      </c>
      <c r="L137" s="11">
        <v>574492.30000000005</v>
      </c>
      <c r="M137" s="11">
        <v>1166056.3999999999</v>
      </c>
      <c r="N137" s="11">
        <v>3044231.4099999988</v>
      </c>
      <c r="O137" s="11">
        <v>0</v>
      </c>
      <c r="P137" s="11">
        <v>0</v>
      </c>
      <c r="Q137" s="11">
        <v>0</v>
      </c>
      <c r="R137" s="11">
        <v>23914.12</v>
      </c>
      <c r="S137" s="26">
        <f t="shared" si="1"/>
        <v>37794460.449999996</v>
      </c>
    </row>
    <row r="138" spans="1:19" ht="15.75" x14ac:dyDescent="0.25">
      <c r="A138" s="10"/>
      <c r="B138" s="10"/>
      <c r="C138" s="24"/>
      <c r="D138" s="25" t="s">
        <v>133</v>
      </c>
      <c r="E138" s="11">
        <v>48658274.289999999</v>
      </c>
      <c r="F138" s="11"/>
      <c r="G138" s="11">
        <v>861321.67</v>
      </c>
      <c r="H138" s="11">
        <v>833658.75999999989</v>
      </c>
      <c r="I138" s="11">
        <v>1653378.6</v>
      </c>
      <c r="J138" s="11">
        <v>1062000.883736179</v>
      </c>
      <c r="K138" s="11">
        <v>2854549.22</v>
      </c>
      <c r="L138" s="11">
        <v>3418052.29</v>
      </c>
      <c r="M138" s="11">
        <v>1990732.2200000002</v>
      </c>
      <c r="N138" s="11">
        <v>5197218.1900000004</v>
      </c>
      <c r="O138" s="11">
        <v>0</v>
      </c>
      <c r="P138" s="11">
        <v>0</v>
      </c>
      <c r="Q138" s="11">
        <v>0</v>
      </c>
      <c r="R138" s="11">
        <v>142282.01999999999</v>
      </c>
      <c r="S138" s="26">
        <f t="shared" si="1"/>
        <v>66671468.143736176</v>
      </c>
    </row>
    <row r="139" spans="1:19" ht="15.75" x14ac:dyDescent="0.25">
      <c r="A139" s="10"/>
      <c r="B139" s="10"/>
      <c r="C139" s="24"/>
      <c r="D139" s="25" t="s">
        <v>134</v>
      </c>
      <c r="E139" s="11">
        <v>7462974.5099999998</v>
      </c>
      <c r="F139" s="11"/>
      <c r="G139" s="11">
        <v>235078.43</v>
      </c>
      <c r="H139" s="11">
        <v>145784.10000000003</v>
      </c>
      <c r="I139" s="11">
        <v>19781.57</v>
      </c>
      <c r="J139" s="11">
        <v>18666.060000000001</v>
      </c>
      <c r="K139" s="11">
        <v>437817.18</v>
      </c>
      <c r="L139" s="11">
        <v>40894.730000000003</v>
      </c>
      <c r="M139" s="11">
        <v>305328.95000000007</v>
      </c>
      <c r="N139" s="11">
        <v>797124.51000000024</v>
      </c>
      <c r="O139" s="11">
        <v>0</v>
      </c>
      <c r="P139" s="11">
        <v>0</v>
      </c>
      <c r="Q139" s="11">
        <v>0</v>
      </c>
      <c r="R139" s="11">
        <v>1702.2100000000003</v>
      </c>
      <c r="S139" s="26">
        <f t="shared" ref="S139:S144" si="2">SUM(E139:R139)</f>
        <v>9465152.25</v>
      </c>
    </row>
    <row r="140" spans="1:19" ht="15.75" x14ac:dyDescent="0.25">
      <c r="A140" s="10"/>
      <c r="B140" s="10"/>
      <c r="C140" s="24"/>
      <c r="D140" s="25" t="s">
        <v>135</v>
      </c>
      <c r="E140" s="11">
        <v>17839825.879999999</v>
      </c>
      <c r="F140" s="11"/>
      <c r="G140" s="11">
        <v>1502922.16</v>
      </c>
      <c r="H140" s="11">
        <v>348973.02999999997</v>
      </c>
      <c r="I140" s="11">
        <v>172232.88</v>
      </c>
      <c r="J140" s="11">
        <v>76330.86</v>
      </c>
      <c r="K140" s="11">
        <v>1046577.63</v>
      </c>
      <c r="L140" s="11">
        <v>356059.4</v>
      </c>
      <c r="M140" s="11">
        <v>729872.03000000014</v>
      </c>
      <c r="N140" s="11">
        <v>1905482.0399999998</v>
      </c>
      <c r="O140" s="11">
        <v>0</v>
      </c>
      <c r="P140" s="11">
        <v>0</v>
      </c>
      <c r="Q140" s="11">
        <v>0</v>
      </c>
      <c r="R140" s="11">
        <v>14821.480000000001</v>
      </c>
      <c r="S140" s="26">
        <f t="shared" si="2"/>
        <v>23993097.389999997</v>
      </c>
    </row>
    <row r="141" spans="1:19" ht="15.75" x14ac:dyDescent="0.25">
      <c r="A141" s="10"/>
      <c r="B141" s="10"/>
      <c r="C141" s="24"/>
      <c r="D141" s="25" t="s">
        <v>136</v>
      </c>
      <c r="E141" s="11">
        <v>75903511.219999999</v>
      </c>
      <c r="F141" s="11"/>
      <c r="G141" s="11">
        <v>994298.21</v>
      </c>
      <c r="H141" s="11">
        <v>1484339.87</v>
      </c>
      <c r="I141" s="11">
        <v>885796.27</v>
      </c>
      <c r="J141" s="11">
        <v>888098.63829751837</v>
      </c>
      <c r="K141" s="11">
        <v>4452897.5199999996</v>
      </c>
      <c r="L141" s="11">
        <v>1831218.8099999998</v>
      </c>
      <c r="M141" s="11">
        <v>3105403.35</v>
      </c>
      <c r="N141" s="11">
        <v>8107297.7899999972</v>
      </c>
      <c r="O141" s="11">
        <v>0</v>
      </c>
      <c r="P141" s="11">
        <v>3695134.27</v>
      </c>
      <c r="Q141" s="11">
        <v>0</v>
      </c>
      <c r="R141" s="11">
        <v>76227.430000000008</v>
      </c>
      <c r="S141" s="26">
        <f t="shared" si="2"/>
        <v>101424223.37829749</v>
      </c>
    </row>
    <row r="142" spans="1:19" ht="15.75" x14ac:dyDescent="0.25">
      <c r="A142" s="10"/>
      <c r="B142" s="10"/>
      <c r="C142" s="24"/>
      <c r="D142" s="25" t="s">
        <v>137</v>
      </c>
      <c r="E142" s="11">
        <v>22270661.420000002</v>
      </c>
      <c r="F142" s="11"/>
      <c r="G142" s="11">
        <v>78657.72</v>
      </c>
      <c r="H142" s="11">
        <v>379371.25000000006</v>
      </c>
      <c r="I142" s="11">
        <v>146079.35</v>
      </c>
      <c r="J142" s="11">
        <v>67664.479999999996</v>
      </c>
      <c r="K142" s="11">
        <v>1306513.6500000001</v>
      </c>
      <c r="L142" s="11">
        <v>301991.84999999998</v>
      </c>
      <c r="M142" s="11">
        <v>911148.6399999999</v>
      </c>
      <c r="N142" s="11">
        <v>2378742.0299999993</v>
      </c>
      <c r="O142" s="11">
        <v>0</v>
      </c>
      <c r="P142" s="11">
        <v>0</v>
      </c>
      <c r="Q142" s="11">
        <v>7487032.7000000002</v>
      </c>
      <c r="R142" s="11">
        <v>12570.800000000001</v>
      </c>
      <c r="S142" s="26">
        <f t="shared" si="2"/>
        <v>35340433.890000001</v>
      </c>
    </row>
    <row r="143" spans="1:19" ht="15.75" x14ac:dyDescent="0.25">
      <c r="A143" s="10"/>
      <c r="B143" s="10"/>
      <c r="C143" s="24"/>
      <c r="D143" s="25" t="s">
        <v>138</v>
      </c>
      <c r="E143" s="11">
        <v>26821537.629999995</v>
      </c>
      <c r="F143" s="11"/>
      <c r="G143" s="11">
        <v>656703.17000000004</v>
      </c>
      <c r="H143" s="11">
        <v>525398.97</v>
      </c>
      <c r="I143" s="11">
        <v>210654.79</v>
      </c>
      <c r="J143" s="11">
        <v>65997.86</v>
      </c>
      <c r="K143" s="11">
        <v>1573491.88</v>
      </c>
      <c r="L143" s="11">
        <v>435489.55000000005</v>
      </c>
      <c r="M143" s="11">
        <v>1097336.44</v>
      </c>
      <c r="N143" s="11">
        <v>2864823.7800000003</v>
      </c>
      <c r="O143" s="11">
        <v>0</v>
      </c>
      <c r="P143" s="11">
        <v>0</v>
      </c>
      <c r="Q143" s="11">
        <v>0</v>
      </c>
      <c r="R143" s="11">
        <v>18127.870000000003</v>
      </c>
      <c r="S143" s="26">
        <f t="shared" si="2"/>
        <v>34269561.93999999</v>
      </c>
    </row>
    <row r="144" spans="1:19" ht="15.75" x14ac:dyDescent="0.25">
      <c r="A144" s="10"/>
      <c r="B144" s="10"/>
      <c r="C144" s="24"/>
      <c r="D144" s="27" t="s">
        <v>139</v>
      </c>
      <c r="E144" s="11">
        <v>24500750.829999998</v>
      </c>
      <c r="F144" s="11"/>
      <c r="G144" s="11">
        <v>859214.01</v>
      </c>
      <c r="H144" s="11">
        <v>421142.77</v>
      </c>
      <c r="I144" s="11">
        <v>905672.96</v>
      </c>
      <c r="J144" s="11">
        <v>243658.78</v>
      </c>
      <c r="K144" s="11">
        <v>1437342.37</v>
      </c>
      <c r="L144" s="11">
        <v>1872310.1500000001</v>
      </c>
      <c r="M144" s="11">
        <v>1002387.1799999999</v>
      </c>
      <c r="N144" s="11">
        <v>2616939.1599999992</v>
      </c>
      <c r="O144" s="11">
        <v>0</v>
      </c>
      <c r="P144" s="11">
        <v>0</v>
      </c>
      <c r="Q144" s="11">
        <v>0</v>
      </c>
      <c r="R144" s="11">
        <v>77937.940000000017</v>
      </c>
      <c r="S144" s="26">
        <f t="shared" si="2"/>
        <v>33937356.149999999</v>
      </c>
    </row>
    <row r="145" spans="1:19" ht="24.75" customHeight="1" x14ac:dyDescent="0.2">
      <c r="A145" s="3"/>
      <c r="B145" s="1"/>
      <c r="C145" s="13"/>
      <c r="D145" s="31" t="s">
        <v>140</v>
      </c>
      <c r="E145" s="32">
        <f t="shared" ref="E145:M145" si="3">SUM(E10:E144)</f>
        <v>4445951740.0700006</v>
      </c>
      <c r="F145" s="32"/>
      <c r="G145" s="32">
        <f t="shared" si="3"/>
        <v>120457452.78</v>
      </c>
      <c r="H145" s="32">
        <f t="shared" si="3"/>
        <v>81668821.979999959</v>
      </c>
      <c r="I145" s="32">
        <f t="shared" si="3"/>
        <v>95103744.699999973</v>
      </c>
      <c r="J145" s="32">
        <f t="shared" si="3"/>
        <v>33332254.850000009</v>
      </c>
      <c r="K145" s="32">
        <f t="shared" si="3"/>
        <v>255328530.89000008</v>
      </c>
      <c r="L145" s="32">
        <f t="shared" si="3"/>
        <v>189783003.54000014</v>
      </c>
      <c r="M145" s="32">
        <f t="shared" si="3"/>
        <v>181895048.68999985</v>
      </c>
      <c r="N145" s="32">
        <f t="shared" ref="N145:S145" si="4">SUM(N10:N144)</f>
        <v>474874659.53999984</v>
      </c>
      <c r="O145" s="32">
        <f t="shared" si="4"/>
        <v>0</v>
      </c>
      <c r="P145" s="32">
        <f t="shared" si="4"/>
        <v>35865780.960000001</v>
      </c>
      <c r="Q145" s="32">
        <f t="shared" si="4"/>
        <v>231812333.89999998</v>
      </c>
      <c r="R145" s="32">
        <f t="shared" si="4"/>
        <v>8184175.8399999989</v>
      </c>
      <c r="S145" s="32">
        <f t="shared" si="4"/>
        <v>6154257547.739995</v>
      </c>
    </row>
    <row r="146" spans="1:19" x14ac:dyDescent="0.2">
      <c r="A146" s="1"/>
      <c r="B146" s="1"/>
      <c r="C146" s="1"/>
    </row>
    <row r="147" spans="1:19" x14ac:dyDescent="0.2">
      <c r="A147" s="1"/>
      <c r="B147" s="1"/>
      <c r="C147" s="1"/>
    </row>
    <row r="148" spans="1:19" x14ac:dyDescent="0.2">
      <c r="A148" s="1"/>
      <c r="B148" s="1"/>
      <c r="C148" s="1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</row>
    <row r="149" spans="1:19" x14ac:dyDescent="0.2">
      <c r="A149" s="1"/>
      <c r="B149" s="1"/>
      <c r="C149" s="1"/>
    </row>
    <row r="150" spans="1:19" x14ac:dyDescent="0.2">
      <c r="A150" s="1"/>
      <c r="B150" s="1"/>
      <c r="C150" s="1"/>
    </row>
    <row r="151" spans="1:19" x14ac:dyDescent="0.2">
      <c r="A151" s="1"/>
      <c r="B151" s="1"/>
      <c r="C151" s="1"/>
    </row>
    <row r="152" spans="1:19" x14ac:dyDescent="0.2">
      <c r="A152" s="1"/>
      <c r="B152" s="1"/>
      <c r="C152" s="1"/>
    </row>
    <row r="153" spans="1:19" x14ac:dyDescent="0.2">
      <c r="A153" s="1"/>
      <c r="B153" s="1"/>
      <c r="C153" s="1"/>
    </row>
    <row r="154" spans="1:19" x14ac:dyDescent="0.2">
      <c r="A154" s="1"/>
      <c r="B154" s="1"/>
      <c r="C154" s="1"/>
    </row>
    <row r="155" spans="1:19" x14ac:dyDescent="0.2">
      <c r="A155" s="1"/>
      <c r="B155" s="1"/>
      <c r="C155" s="1"/>
    </row>
    <row r="156" spans="1:19" x14ac:dyDescent="0.2">
      <c r="A156" s="1"/>
      <c r="B156" s="1"/>
      <c r="C156" s="1"/>
    </row>
    <row r="157" spans="1:19" x14ac:dyDescent="0.2">
      <c r="A157" s="1"/>
      <c r="B157" s="1"/>
      <c r="C157" s="1"/>
    </row>
    <row r="158" spans="1:19" x14ac:dyDescent="0.2">
      <c r="A158" s="1"/>
      <c r="B158" s="1"/>
      <c r="C158" s="1"/>
    </row>
    <row r="159" spans="1:19" x14ac:dyDescent="0.2">
      <c r="A159" s="1"/>
      <c r="B159" s="1"/>
      <c r="C159" s="1"/>
    </row>
    <row r="160" spans="1:19" x14ac:dyDescent="0.2">
      <c r="A160" s="1"/>
      <c r="B160" s="1"/>
      <c r="C160" s="1"/>
    </row>
    <row r="161" spans="1:3" x14ac:dyDescent="0.2">
      <c r="A161" s="1"/>
      <c r="B161" s="1"/>
      <c r="C161" s="1"/>
    </row>
    <row r="162" spans="1:3" x14ac:dyDescent="0.2">
      <c r="A162" s="1"/>
      <c r="B162" s="1"/>
      <c r="C162" s="1"/>
    </row>
    <row r="163" spans="1:3" x14ac:dyDescent="0.2">
      <c r="A163" s="1"/>
      <c r="B163" s="1"/>
      <c r="C163" s="1"/>
    </row>
    <row r="164" spans="1:3" x14ac:dyDescent="0.2">
      <c r="A164" s="1"/>
      <c r="B164" s="1"/>
      <c r="C164" s="1"/>
    </row>
    <row r="165" spans="1:3" x14ac:dyDescent="0.2">
      <c r="A165" s="1"/>
      <c r="B165" s="1"/>
      <c r="C165" s="1"/>
    </row>
    <row r="166" spans="1:3" x14ac:dyDescent="0.2">
      <c r="A166" s="1"/>
      <c r="B166" s="1"/>
      <c r="C166" s="1"/>
    </row>
    <row r="167" spans="1:3" x14ac:dyDescent="0.2">
      <c r="A167" s="1"/>
      <c r="B167" s="1"/>
      <c r="C167" s="1"/>
    </row>
    <row r="168" spans="1:3" x14ac:dyDescent="0.2">
      <c r="A168" s="1"/>
      <c r="B168" s="1"/>
      <c r="C168" s="1"/>
    </row>
    <row r="169" spans="1:3" x14ac:dyDescent="0.2">
      <c r="A169" s="1"/>
      <c r="B169" s="1"/>
      <c r="C169" s="1"/>
    </row>
    <row r="170" spans="1:3" x14ac:dyDescent="0.2">
      <c r="A170" s="1"/>
      <c r="B170" s="1"/>
      <c r="C170" s="1"/>
    </row>
    <row r="171" spans="1:3" x14ac:dyDescent="0.2">
      <c r="A171" s="1"/>
      <c r="B171" s="1"/>
      <c r="C171" s="1"/>
    </row>
    <row r="172" spans="1:3" x14ac:dyDescent="0.2">
      <c r="A172" s="1"/>
      <c r="B172" s="1"/>
      <c r="C172" s="1"/>
    </row>
    <row r="173" spans="1:3" x14ac:dyDescent="0.2">
      <c r="A173" s="1"/>
      <c r="B173" s="1"/>
      <c r="C173" s="1"/>
    </row>
    <row r="174" spans="1:3" x14ac:dyDescent="0.2">
      <c r="A174" s="1"/>
      <c r="B174" s="1"/>
      <c r="C174" s="1"/>
    </row>
    <row r="175" spans="1:3" x14ac:dyDescent="0.2">
      <c r="A175" s="1"/>
      <c r="B175" s="1"/>
      <c r="C175" s="1"/>
    </row>
    <row r="176" spans="1:3" x14ac:dyDescent="0.2">
      <c r="A176" s="1"/>
      <c r="B176" s="1"/>
      <c r="C176" s="1"/>
    </row>
    <row r="177" spans="1:3" x14ac:dyDescent="0.2">
      <c r="A177" s="1"/>
      <c r="B177" s="1"/>
      <c r="C177" s="1"/>
    </row>
    <row r="178" spans="1:3" x14ac:dyDescent="0.2">
      <c r="A178" s="1"/>
      <c r="B178" s="1"/>
      <c r="C178" s="1"/>
    </row>
    <row r="179" spans="1:3" x14ac:dyDescent="0.2">
      <c r="A179" s="1"/>
      <c r="B179" s="1"/>
      <c r="C179" s="1"/>
    </row>
    <row r="180" spans="1:3" x14ac:dyDescent="0.2">
      <c r="A180" s="1"/>
      <c r="B180" s="1"/>
      <c r="C180" s="1"/>
    </row>
    <row r="181" spans="1:3" x14ac:dyDescent="0.2">
      <c r="A181" s="1"/>
      <c r="B181" s="1"/>
      <c r="C181" s="1"/>
    </row>
    <row r="182" spans="1:3" x14ac:dyDescent="0.2">
      <c r="A182" s="1"/>
      <c r="B182" s="1"/>
      <c r="C182" s="1"/>
    </row>
    <row r="183" spans="1:3" x14ac:dyDescent="0.2">
      <c r="A183" s="1"/>
      <c r="B183" s="1"/>
      <c r="C183" s="1"/>
    </row>
    <row r="184" spans="1:3" x14ac:dyDescent="0.2">
      <c r="A184" s="1"/>
      <c r="B184" s="1"/>
      <c r="C184" s="1"/>
    </row>
    <row r="185" spans="1:3" x14ac:dyDescent="0.2">
      <c r="A185" s="1"/>
      <c r="B185" s="1"/>
      <c r="C185" s="1"/>
    </row>
    <row r="186" spans="1:3" x14ac:dyDescent="0.2">
      <c r="A186" s="1"/>
      <c r="B186" s="1"/>
      <c r="C186" s="1"/>
    </row>
    <row r="187" spans="1:3" x14ac:dyDescent="0.2">
      <c r="A187" s="1"/>
      <c r="B187" s="1"/>
      <c r="C187" s="1"/>
    </row>
    <row r="188" spans="1:3" x14ac:dyDescent="0.2">
      <c r="A188" s="1"/>
      <c r="B188" s="1"/>
      <c r="C188" s="1"/>
    </row>
  </sheetData>
  <mergeCells count="3">
    <mergeCell ref="D2:S2"/>
    <mergeCell ref="D8:D9"/>
    <mergeCell ref="E8:S8"/>
  </mergeCells>
  <printOptions horizontalCentered="1"/>
  <pageMargins left="0" right="0" top="0.19685039370078741" bottom="0.43307086614173229" header="0.15748031496062992" footer="0"/>
  <pageSetup paperSize="9" scale="34" fitToHeight="7" orientation="landscape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26</vt:i4>
      </vt:variant>
    </vt:vector>
  </HeadingPairs>
  <TitlesOfParts>
    <vt:vector size="39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Acumulado</vt:lpstr>
      <vt:lpstr>ABRIL!Área_de_impresión</vt:lpstr>
      <vt:lpstr>Acumulado!Área_de_impresión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ABRIL!Títulos_a_imprimir</vt:lpstr>
      <vt:lpstr>Acumulado!Títulos_a_imprimir</vt:lpstr>
      <vt:lpstr>AGOSTO!Títulos_a_imprimir</vt:lpstr>
      <vt:lpstr>DICIEMBRE!Títulos_a_imprimir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susana miranda</cp:lastModifiedBy>
  <cp:lastPrinted>2017-09-07T17:36:35Z</cp:lastPrinted>
  <dcterms:created xsi:type="dcterms:W3CDTF">2012-05-08T12:18:55Z</dcterms:created>
  <dcterms:modified xsi:type="dcterms:W3CDTF">2018-01-03T16:36:59Z</dcterms:modified>
</cp:coreProperties>
</file>